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445" yWindow="420" windowWidth="17310" windowHeight="25020" tabRatio="899"/>
  </bookViews>
  <sheets>
    <sheet name="Table 1. Participants" sheetId="49" r:id="rId1"/>
    <sheet name="Table 2. Entries" sheetId="1" r:id="rId2"/>
    <sheet name="Table 3. Agronomic Summary" sheetId="74" r:id="rId3"/>
    <sheet name="Table 4. Grain Yield by locn." sheetId="75" r:id="rId4"/>
    <sheet name="Table 5. State&amp;Zone Yield Means" sheetId="76" r:id="rId5"/>
    <sheet name="Table 6. Grain Volume Weight" sheetId="36" r:id="rId6"/>
    <sheet name="Table 7. Plant Height" sheetId="37" r:id="rId7"/>
    <sheet name="Table 8. Heading Date" sheetId="38" r:id="rId8"/>
    <sheet name="Table 9. Stability Analysis" sheetId="39" r:id="rId9"/>
    <sheet name="Table 10. DNA Marker Data" sheetId="5" r:id="rId10"/>
    <sheet name="Table 11. Stripe (Yellow) Rust" sheetId="41" r:id="rId11"/>
    <sheet name="Table 12. Kenya Rust " sheetId="71" r:id="rId12"/>
    <sheet name="Table 13.  Leaf Area Disease" sheetId="42" r:id="rId13"/>
    <sheet name="Table 14.  Virus Diseases" sheetId="48" r:id="rId14"/>
    <sheet name="Table 15.  Fungal Diseases" sheetId="70" r:id="rId15"/>
    <sheet name="Table 16. Acid Soil Tolerance" sheetId="45" r:id="rId16"/>
    <sheet name="Table 17. Winter injury" sheetId="73" r:id="rId17"/>
    <sheet name="Table 18. Insect Damage" sheetId="46" r:id="rId18"/>
    <sheet name="Table 19. Lodging Scores" sheetId="68" r:id="rId19"/>
    <sheet name="Table 20. Stem Rust Sdling-Adlt" sheetId="21" r:id="rId20"/>
    <sheet name="Table 21. Seedling Leaf Rust" sheetId="4" r:id="rId21"/>
  </sheets>
  <definedNames>
    <definedName name="_2012_location_means_srpn" localSheetId="11">#REF!</definedName>
    <definedName name="_2012_location_means_srpn" localSheetId="18">#REF!</definedName>
    <definedName name="_2012_location_means_srpn" localSheetId="2">#REF!</definedName>
    <definedName name="_2012_location_means_srpn" localSheetId="3">#REF!</definedName>
    <definedName name="_2012_location_means_srpn" localSheetId="4">#REF!</definedName>
    <definedName name="_2012_location_means_srpn" localSheetId="5">#REF!</definedName>
    <definedName name="_2012_location_means_srpn" localSheetId="6">#REF!</definedName>
    <definedName name="_2012_location_means_srpn" localSheetId="7">#REF!</definedName>
    <definedName name="_2012_location_means_srpn" localSheetId="8">#REF!</definedName>
    <definedName name="_2012_location_means_srpn">#REF!</definedName>
    <definedName name="_xlnm._FilterDatabase" localSheetId="10" hidden="1">'Table 11. Stripe (Yellow) Rust'!#REF!</definedName>
    <definedName name="_WWEERYT" localSheetId="11">#REF!</definedName>
    <definedName name="_WWEERYT" localSheetId="15">#REF!</definedName>
    <definedName name="_WWEERYT" localSheetId="18">#REF!</definedName>
    <definedName name="_WWEERYT" localSheetId="2">#REF!</definedName>
    <definedName name="_WWEERYT" localSheetId="3">#REF!</definedName>
    <definedName name="_WWEERYT" localSheetId="4">#REF!</definedName>
    <definedName name="_WWEERYT" localSheetId="5">#REF!</definedName>
    <definedName name="_WWEERYT" localSheetId="6">#REF!</definedName>
    <definedName name="_WWEERYT" localSheetId="7">#REF!</definedName>
    <definedName name="_WWEERYT" localSheetId="8">#REF!</definedName>
    <definedName name="_WWEERYT">#REF!</definedName>
    <definedName name="AccessDatabase" hidden="1">"C:\2001SRPN\2001SRPN entries1.mdb"</definedName>
    <definedName name="Button_1">"X2001SRPN_entries_SRPN_List"</definedName>
    <definedName name="_xlnm.Database" localSheetId="11">#REF!</definedName>
    <definedName name="_xlnm.Database" localSheetId="18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hays_sprout_means" localSheetId="11">#REF!</definedName>
    <definedName name="hays_sprout_means" localSheetId="18">#REF!</definedName>
    <definedName name="hays_sprout_means" localSheetId="2">#REF!</definedName>
    <definedName name="hays_sprout_means" localSheetId="3">#REF!</definedName>
    <definedName name="hays_sprout_means" localSheetId="4">#REF!</definedName>
    <definedName name="hays_sprout_means" localSheetId="5">#REF!</definedName>
    <definedName name="hays_sprout_means" localSheetId="6">#REF!</definedName>
    <definedName name="hays_sprout_means" localSheetId="7">#REF!</definedName>
    <definedName name="hays_sprout_means" localSheetId="8">#REF!</definedName>
    <definedName name="hays_sprout_means">#REF!</definedName>
    <definedName name="N13MD2657W" localSheetId="11">#REF!</definedName>
    <definedName name="N13MD2657W" localSheetId="18">#REF!</definedName>
    <definedName name="N13MD2657W" localSheetId="2">#REF!</definedName>
    <definedName name="N13MD2657W" localSheetId="3">#REF!</definedName>
    <definedName name="N13MD2657W" localSheetId="4">#REF!</definedName>
    <definedName name="N13MD2657W" localSheetId="7">#REF!</definedName>
    <definedName name="N13MD2657W">#REF!</definedName>
    <definedName name="plant_heights" localSheetId="11">'Table 7. Plant Height'!#REF!</definedName>
    <definedName name="plant_heights" localSheetId="18">'Table 7. Plant Height'!#REF!</definedName>
    <definedName name="plant_heights" localSheetId="2">'Table 7. Plant Height'!#REF!</definedName>
    <definedName name="plant_heights" localSheetId="3">'Table 7. Plant Height'!#REF!</definedName>
    <definedName name="plant_heights" localSheetId="4">'Table 7. Plant Height'!#REF!</definedName>
    <definedName name="plant_heights" localSheetId="7">'Table 8. Heading Date'!#REF!</definedName>
    <definedName name="plant_heights">'Table 7. Plant Height'!#REF!</definedName>
    <definedName name="_xlnm.Print_Area" localSheetId="10">'Table 11. Stripe (Yellow) Rust'!#REF!</definedName>
    <definedName name="_xlnm.Print_Area" localSheetId="15">'Table 16. Acid Soil Tolerance'!#REF!</definedName>
    <definedName name="_xlnm.Print_Titles" localSheetId="10">'Table 11. Stripe (Yellow) Rust'!#REF!</definedName>
    <definedName name="_xlnm.Print_Titles" localSheetId="11">#REF!</definedName>
    <definedName name="_xlnm.Print_Titles" localSheetId="15">'Table 16. Acid Soil Tolerance'!#REF!</definedName>
    <definedName name="_xlnm.Print_Titles" localSheetId="18">#REF!</definedName>
    <definedName name="_xlnm.Print_Titles" localSheetId="19">'Table 20. Stem Rust Sdling-Adlt'!$4:$5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 localSheetId="5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>#REF!</definedName>
    <definedName name="test_weights" localSheetId="11">'Table 6. Grain Volume Weight'!#REF!</definedName>
    <definedName name="test_weights" localSheetId="18">'Table 6. Grain Volume Weight'!#REF!</definedName>
    <definedName name="test_weights" localSheetId="2">'Table 6. Grain Volume Weight'!#REF!</definedName>
    <definedName name="test_weights" localSheetId="3">'Table 6. Grain Volume Weight'!#REF!</definedName>
    <definedName name="test_weights" localSheetId="4">'Table 6. Grain Volume Weight'!#REF!</definedName>
    <definedName name="test_weights">'Table 6. Grain Volume Weight'!#REF!</definedName>
  </definedNames>
  <calcPr calcId="145621" concurrentCalc="0"/>
</workbook>
</file>

<file path=xl/calcChain.xml><?xml version="1.0" encoding="utf-8"?>
<calcChain xmlns="http://schemas.openxmlformats.org/spreadsheetml/2006/main">
  <c r="J48" i="37" l="1"/>
  <c r="E55" i="41"/>
  <c r="E56" i="41"/>
  <c r="E57" i="41"/>
  <c r="E58" i="41"/>
  <c r="D58" i="41"/>
  <c r="D57" i="41"/>
  <c r="D56" i="41"/>
  <c r="D55" i="41"/>
  <c r="AS55" i="41"/>
  <c r="AT55" i="41"/>
  <c r="AU55" i="41"/>
  <c r="AV55" i="41"/>
  <c r="AS56" i="41"/>
  <c r="AT56" i="41"/>
  <c r="AU56" i="41"/>
  <c r="AV56" i="41"/>
  <c r="AS57" i="41"/>
  <c r="AT57" i="41"/>
  <c r="AU57" i="41"/>
  <c r="AV57" i="41"/>
  <c r="AS58" i="41"/>
  <c r="AT58" i="41"/>
  <c r="AU58" i="41"/>
  <c r="AV58" i="41"/>
  <c r="AR58" i="41"/>
  <c r="AR57" i="41"/>
  <c r="AR56" i="41"/>
  <c r="AR55" i="41"/>
  <c r="AB55" i="41"/>
  <c r="AC55" i="41"/>
  <c r="AD55" i="41"/>
  <c r="AE55" i="41"/>
  <c r="AF55" i="41"/>
  <c r="AG55" i="41"/>
  <c r="AH55" i="41"/>
  <c r="AB56" i="41"/>
  <c r="AC56" i="41"/>
  <c r="AD56" i="41"/>
  <c r="AE56" i="41"/>
  <c r="AF56" i="41"/>
  <c r="AG56" i="41"/>
  <c r="AH56" i="41"/>
  <c r="AB57" i="41"/>
  <c r="AC57" i="41"/>
  <c r="AD57" i="41"/>
  <c r="AE57" i="41"/>
  <c r="AF57" i="41"/>
  <c r="AG57" i="41"/>
  <c r="AH57" i="41"/>
  <c r="AB58" i="41"/>
  <c r="AC58" i="41"/>
  <c r="AD58" i="41"/>
  <c r="AE58" i="41"/>
  <c r="AF58" i="41"/>
  <c r="AG58" i="41"/>
  <c r="AH58" i="41"/>
  <c r="AA58" i="41"/>
  <c r="AA57" i="41"/>
  <c r="AA56" i="41"/>
  <c r="AA55" i="41"/>
  <c r="H55" i="41"/>
  <c r="I55" i="41"/>
  <c r="J55" i="41"/>
  <c r="K55" i="41"/>
  <c r="L55" i="41"/>
  <c r="M55" i="41"/>
  <c r="N55" i="41"/>
  <c r="H56" i="41"/>
  <c r="I56" i="41"/>
  <c r="J56" i="41"/>
  <c r="K56" i="41"/>
  <c r="L56" i="41"/>
  <c r="M56" i="41"/>
  <c r="N56" i="41"/>
  <c r="H57" i="41"/>
  <c r="I57" i="41"/>
  <c r="J57" i="41"/>
  <c r="K57" i="41"/>
  <c r="L57" i="41"/>
  <c r="M57" i="41"/>
  <c r="N57" i="41"/>
  <c r="H58" i="41"/>
  <c r="I58" i="41"/>
  <c r="J58" i="41"/>
  <c r="K58" i="41"/>
  <c r="L58" i="41"/>
  <c r="M58" i="41"/>
  <c r="N58" i="41"/>
  <c r="G58" i="41"/>
  <c r="G55" i="41"/>
  <c r="G56" i="41"/>
  <c r="G57" i="41"/>
</calcChain>
</file>

<file path=xl/comments1.xml><?xml version="1.0" encoding="utf-8"?>
<comments xmlns="http://schemas.openxmlformats.org/spreadsheetml/2006/main">
  <authors>
    <author>Lucy Wanschura</author>
  </authors>
  <commentList>
    <comment ref="N19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P32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can't read clear</t>
        </r>
      </text>
    </comment>
    <comment ref="L40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J41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L41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L47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F49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"3" 2nd lf</t>
        </r>
      </text>
    </comment>
  </commentList>
</comments>
</file>

<file path=xl/sharedStrings.xml><?xml version="1.0" encoding="utf-8"?>
<sst xmlns="http://schemas.openxmlformats.org/spreadsheetml/2006/main" count="7935" uniqueCount="1441">
  <si>
    <t>Entry</t>
  </si>
  <si>
    <t>Line</t>
  </si>
  <si>
    <t>Putative Market Class</t>
  </si>
  <si>
    <t>Pedigree</t>
  </si>
  <si>
    <t>Source (program)</t>
  </si>
  <si>
    <t>Kharkof</t>
  </si>
  <si>
    <t>HRW</t>
  </si>
  <si>
    <t>check</t>
  </si>
  <si>
    <t>Scout 66</t>
  </si>
  <si>
    <t>TAM107</t>
  </si>
  <si>
    <t>Jagalene</t>
  </si>
  <si>
    <t>KS11HW15-4-1</t>
  </si>
  <si>
    <t>HWW</t>
  </si>
  <si>
    <t>KS04HW101-3(98HW423(JGR/93HW242)/98HW170(ARL/WGRC15))/RonL</t>
  </si>
  <si>
    <t>KSU-Hays</t>
  </si>
  <si>
    <t>KS11HW18-1-6</t>
  </si>
  <si>
    <t>KS11HW39-5-4</t>
  </si>
  <si>
    <t>KS04HW101-3(98HW423/98HW170)/KS04HW119-3(TREGO*2/CO960293)</t>
  </si>
  <si>
    <t>KS11HW53-1-6</t>
  </si>
  <si>
    <t>KS04HW119-3(TREGO*2/CO960293)/KS05HW122-3(KS99-5-16//STANTON/KS98HW423)</t>
  </si>
  <si>
    <t>CO11D1767</t>
  </si>
  <si>
    <t>CO07MAS114/Cowboy</t>
  </si>
  <si>
    <t>CSU</t>
  </si>
  <si>
    <t>CO11D446</t>
  </si>
  <si>
    <t>CO050270/Byrd</t>
  </si>
  <si>
    <t>CO11D1353</t>
  </si>
  <si>
    <t>CO050337-2/Byrd</t>
  </si>
  <si>
    <t>CO11D1397</t>
  </si>
  <si>
    <t>CO11D1539</t>
  </si>
  <si>
    <t>Byrd/Antero</t>
  </si>
  <si>
    <t>CO11D1316W</t>
  </si>
  <si>
    <t>Cowboy/Antero</t>
  </si>
  <si>
    <t>LCH13-092</t>
  </si>
  <si>
    <t>Limagrain</t>
  </si>
  <si>
    <t>LCH13DH-20-87</t>
  </si>
  <si>
    <t>LCI13DH-14-53W</t>
  </si>
  <si>
    <t>NW03681 / SD07W084</t>
  </si>
  <si>
    <t>LCS/UNL</t>
  </si>
  <si>
    <t>LCH11-1117</t>
  </si>
  <si>
    <t>LCH12-012</t>
  </si>
  <si>
    <t>KS060084-M-4</t>
  </si>
  <si>
    <t>KS00F5-20-3-2/KS980512-11~14//KS990160-4-~3</t>
  </si>
  <si>
    <t>KSU-Manhattan</t>
  </si>
  <si>
    <t>KS060106-M-11</t>
  </si>
  <si>
    <t>KS940786-6-9AC/W04-417//Everest</t>
  </si>
  <si>
    <t>KS060143-K-2</t>
  </si>
  <si>
    <t>KS940786-6-9EU/KS990011-1-~21//KS990159-3-~7</t>
  </si>
  <si>
    <t>KS060371-M-3</t>
  </si>
  <si>
    <t>KS990031-3-~1//Overley*3/Amadina/3/KS980512-11-19</t>
  </si>
  <si>
    <t>KS060476-M-6</t>
  </si>
  <si>
    <t>KS990159-3-~11/KS990031-3-~1//KS970274-14-*9</t>
  </si>
  <si>
    <t>TX10A001099</t>
  </si>
  <si>
    <t>TAM 303/TAM 112//TX99A0155</t>
  </si>
  <si>
    <t>TAMU</t>
  </si>
  <si>
    <t>TX09V7315</t>
  </si>
  <si>
    <t>TAM 304/TX02U2508</t>
  </si>
  <si>
    <t>TX09V7352</t>
  </si>
  <si>
    <t>TAM 112/TX02U2508</t>
  </si>
  <si>
    <t>TX09V7446</t>
  </si>
  <si>
    <t>TAM 112/KS03HW156-3</t>
  </si>
  <si>
    <t>TX11A001295</t>
  </si>
  <si>
    <t>TX12M4004</t>
  </si>
  <si>
    <t>KS980478-3-~5/FULLER</t>
  </si>
  <si>
    <t>TX12M4063</t>
  </si>
  <si>
    <t>AP04TW9819/O3A-B3//KS980512-11-22</t>
  </si>
  <si>
    <t>TX12M4065</t>
  </si>
  <si>
    <t>AP04TW1318/KS980512-11-9//KS06O3A~49</t>
  </si>
  <si>
    <t>OK09125</t>
  </si>
  <si>
    <t>OSU</t>
  </si>
  <si>
    <t>OK1059060</t>
  </si>
  <si>
    <t>OK10307/KS00F5-14-7</t>
  </si>
  <si>
    <t>OK10126</t>
  </si>
  <si>
    <t>OK00514/OK98680reseln</t>
  </si>
  <si>
    <t>NI13706</t>
  </si>
  <si>
    <t>NI02425/HV9W99-558//Robidoux</t>
  </si>
  <si>
    <t xml:space="preserve">UNL </t>
  </si>
  <si>
    <t>NE12429</t>
  </si>
  <si>
    <t>Robidoux/NE03458</t>
  </si>
  <si>
    <t>NE12571</t>
  </si>
  <si>
    <t>OK00611W/Overland//NE03458</t>
  </si>
  <si>
    <t>NE10507</t>
  </si>
  <si>
    <t>McGill/Harry//NE87612 (=NWT//WRR*5/AGT/3/NE69441)</t>
  </si>
  <si>
    <t>LCH13DH-3-31</t>
  </si>
  <si>
    <t>NE04424 / Freeman</t>
  </si>
  <si>
    <t>UNL/Limagrain</t>
  </si>
  <si>
    <t>HV9W10-0091</t>
  </si>
  <si>
    <t>HRWW</t>
  </si>
  <si>
    <t>TX01V5314//P25R47/HV9W02-942R</t>
  </si>
  <si>
    <t>Monsanto</t>
  </si>
  <si>
    <t>HV9W10-1002</t>
  </si>
  <si>
    <t>PFAU/WEAVER/3/MASON/JGR//PECOS/4/FARMEC</t>
  </si>
  <si>
    <t>Overley/TX98D1170</t>
  </si>
  <si>
    <t>name</t>
  </si>
  <si>
    <t>R</t>
  </si>
  <si>
    <t>S</t>
  </si>
  <si>
    <t>%R</t>
  </si>
  <si>
    <t>SRPN 15</t>
  </si>
  <si>
    <t>all</t>
  </si>
  <si>
    <t>RPN2015</t>
  </si>
  <si>
    <t>Trait Category =</t>
  </si>
  <si>
    <t>Abiotic stress trait</t>
  </si>
  <si>
    <t>Anatomy and morphology related</t>
  </si>
  <si>
    <t>Fungal disease resistance</t>
  </si>
  <si>
    <t>Growth and development trait</t>
  </si>
  <si>
    <t>Quality trait</t>
  </si>
  <si>
    <t>Viral disease resistance</t>
  </si>
  <si>
    <t>Trait =</t>
  </si>
  <si>
    <t>Aluminum tolerance</t>
  </si>
  <si>
    <t>Height</t>
  </si>
  <si>
    <t>Fusarium head blight resistance</t>
  </si>
  <si>
    <t>Leaf rust resistance</t>
  </si>
  <si>
    <t>Stem rust resistance</t>
  </si>
  <si>
    <t>Stripe rust resistance</t>
  </si>
  <si>
    <t>Pre-harvest sprouting</t>
  </si>
  <si>
    <t>Vernalization</t>
  </si>
  <si>
    <t>Vernalization/Photoperiod</t>
  </si>
  <si>
    <t>Gluten strength</t>
  </si>
  <si>
    <t>Grain color</t>
  </si>
  <si>
    <t>Grain texture</t>
  </si>
  <si>
    <t>PPO activity</t>
  </si>
  <si>
    <t>Secalin</t>
  </si>
  <si>
    <t>BYDV resistance</t>
  </si>
  <si>
    <t>Soil-Borne Cereal Mosaic resistance</t>
  </si>
  <si>
    <t>WSMV resistance</t>
  </si>
  <si>
    <t>Chromosome =</t>
  </si>
  <si>
    <t>4DL</t>
  </si>
  <si>
    <t>4BS</t>
  </si>
  <si>
    <t>4DS</t>
  </si>
  <si>
    <t>2DS</t>
  </si>
  <si>
    <t>3BS</t>
  </si>
  <si>
    <t>1DS</t>
  </si>
  <si>
    <t>3Ag:3DL</t>
  </si>
  <si>
    <t>7DS</t>
  </si>
  <si>
    <t>2NS:2AS</t>
  </si>
  <si>
    <t>1BL</t>
  </si>
  <si>
    <t>7BL</t>
  </si>
  <si>
    <t>1BS</t>
  </si>
  <si>
    <t>3AS</t>
  </si>
  <si>
    <t>4AL</t>
  </si>
  <si>
    <t>4A</t>
  </si>
  <si>
    <t>5AL</t>
  </si>
  <si>
    <t>5BL</t>
  </si>
  <si>
    <t>5DL</t>
  </si>
  <si>
    <t>7D</t>
  </si>
  <si>
    <t>1AL</t>
  </si>
  <si>
    <t>1DL</t>
  </si>
  <si>
    <t>3A</t>
  </si>
  <si>
    <t>3B</t>
  </si>
  <si>
    <t>3D</t>
  </si>
  <si>
    <t>3ABD</t>
  </si>
  <si>
    <t>5DS</t>
  </si>
  <si>
    <t>2AL</t>
  </si>
  <si>
    <t>2DL</t>
  </si>
  <si>
    <t>1RS:1AL</t>
  </si>
  <si>
    <t>7DL:7St</t>
  </si>
  <si>
    <t>4Ai:4DS</t>
  </si>
  <si>
    <t>Gene =</t>
  </si>
  <si>
    <t>Al 4DL</t>
  </si>
  <si>
    <t>Rht1-B1</t>
  </si>
  <si>
    <t>Rht2-D1</t>
  </si>
  <si>
    <t>Rht8</t>
  </si>
  <si>
    <t>FHB 3BS/Fhb1</t>
  </si>
  <si>
    <t>Lr21</t>
  </si>
  <si>
    <t>Lr24/Sr24</t>
  </si>
  <si>
    <t>Lr34/Yr18</t>
  </si>
  <si>
    <t>Lr37/Sr38/Yr17</t>
  </si>
  <si>
    <t>Lr42</t>
  </si>
  <si>
    <t>Lr46</t>
  </si>
  <si>
    <t>Lr68</t>
  </si>
  <si>
    <t>Sr2</t>
  </si>
  <si>
    <t>Yr15</t>
  </si>
  <si>
    <t>PHS 3AS</t>
  </si>
  <si>
    <t>PHS 4AL</t>
  </si>
  <si>
    <t>Vrn-A1</t>
  </si>
  <si>
    <t>Vrn-B1</t>
  </si>
  <si>
    <t>Vrn-D1</t>
  </si>
  <si>
    <t>Vrn-D3</t>
  </si>
  <si>
    <t>Ppd-D1</t>
  </si>
  <si>
    <t>Glu-A1</t>
  </si>
  <si>
    <t>Glu-B1</t>
  </si>
  <si>
    <t>Glu-B3</t>
  </si>
  <si>
    <t>Glu-D1</t>
  </si>
  <si>
    <t>R-A1</t>
  </si>
  <si>
    <t>R-B1</t>
  </si>
  <si>
    <t>R-D1</t>
  </si>
  <si>
    <t>R-ABD</t>
  </si>
  <si>
    <t>Pina-D1</t>
  </si>
  <si>
    <t>Pinb-D1</t>
  </si>
  <si>
    <t>Ppo-A1</t>
  </si>
  <si>
    <t>PPO-D1</t>
  </si>
  <si>
    <t>1RS Rye translocation</t>
  </si>
  <si>
    <t>Bdv2&amp;3</t>
  </si>
  <si>
    <t>Sbm1</t>
  </si>
  <si>
    <t>Wsm1</t>
  </si>
  <si>
    <t>Marker ID =</t>
  </si>
  <si>
    <t>1736</t>
  </si>
  <si>
    <t>4262</t>
  </si>
  <si>
    <t>4265</t>
  </si>
  <si>
    <t>980</t>
  </si>
  <si>
    <t>4407</t>
  </si>
  <si>
    <t>1387</t>
  </si>
  <si>
    <t>1227</t>
  </si>
  <si>
    <t>4238</t>
  </si>
  <si>
    <t>1270</t>
  </si>
  <si>
    <t>4241</t>
  </si>
  <si>
    <t>4244</t>
  </si>
  <si>
    <t>4247</t>
  </si>
  <si>
    <t>4250</t>
  </si>
  <si>
    <t>Summary</t>
  </si>
  <si>
    <t>1393</t>
  </si>
  <si>
    <t>640</t>
  </si>
  <si>
    <t>4288</t>
  </si>
  <si>
    <t>4256</t>
  </si>
  <si>
    <t>4175</t>
  </si>
  <si>
    <t>3859</t>
  </si>
  <si>
    <t>4385</t>
  </si>
  <si>
    <t>4278</t>
  </si>
  <si>
    <t>4301</t>
  </si>
  <si>
    <t>4302</t>
  </si>
  <si>
    <t>4303</t>
  </si>
  <si>
    <t>570</t>
  </si>
  <si>
    <t>4170</t>
  </si>
  <si>
    <t>1398</t>
  </si>
  <si>
    <t>4389</t>
  </si>
  <si>
    <t>3888</t>
  </si>
  <si>
    <t>1132</t>
  </si>
  <si>
    <t>3889</t>
  </si>
  <si>
    <t>4387</t>
  </si>
  <si>
    <t>1240</t>
  </si>
  <si>
    <t>1388</t>
  </si>
  <si>
    <t>4429</t>
  </si>
  <si>
    <t>2281</t>
  </si>
  <si>
    <t>876</t>
  </si>
  <si>
    <t>4235</t>
  </si>
  <si>
    <t>1389</t>
  </si>
  <si>
    <t>1390</t>
  </si>
  <si>
    <t>4307</t>
  </si>
  <si>
    <t>4308</t>
  </si>
  <si>
    <t>4309</t>
  </si>
  <si>
    <t>4310</t>
  </si>
  <si>
    <t>1237</t>
  </si>
  <si>
    <t>1238</t>
  </si>
  <si>
    <t>1242</t>
  </si>
  <si>
    <t>1241</t>
  </si>
  <si>
    <t>1243</t>
  </si>
  <si>
    <t>1307</t>
  </si>
  <si>
    <t>4397</t>
  </si>
  <si>
    <t>4294</t>
  </si>
  <si>
    <t>4285</t>
  </si>
  <si>
    <t>2238</t>
  </si>
  <si>
    <t>Marker =</t>
  </si>
  <si>
    <t>WMC0331</t>
  </si>
  <si>
    <t>RhtB1_cim-KASP</t>
  </si>
  <si>
    <t>RhtD1-KASP</t>
  </si>
  <si>
    <t>GWM0261</t>
  </si>
  <si>
    <t>Fhb1_cg8_111-KASP</t>
  </si>
  <si>
    <t>UMN10</t>
  </si>
  <si>
    <t>Lr21-214</t>
  </si>
  <si>
    <t>Lr21-GQ504819-1346-KASP</t>
  </si>
  <si>
    <t>Sr24#12</t>
  </si>
  <si>
    <t>Lr34Exon11-KASP</t>
  </si>
  <si>
    <t>Lr34Exon12_A-KASP</t>
  </si>
  <si>
    <t>Lr34Inron4_A-KASP</t>
  </si>
  <si>
    <t>Lr34JagExon22-KASP</t>
  </si>
  <si>
    <t>Lr34-Summary</t>
  </si>
  <si>
    <t>Lr37-VENTRIUP-LN2</t>
  </si>
  <si>
    <t>CFD0015</t>
  </si>
  <si>
    <t>Lr42-113325_01-KASP</t>
  </si>
  <si>
    <t>Lr46-Yr29_JF2-2-KASP</t>
  </si>
  <si>
    <t>Lr68-csGS</t>
  </si>
  <si>
    <t>csSr2-CAP</t>
  </si>
  <si>
    <t>Yr15-R5-KASP</t>
  </si>
  <si>
    <t>PHS1-646-SNP1-KASP</t>
  </si>
  <si>
    <t>PHS-4A-34562_92-KASP</t>
  </si>
  <si>
    <t>PHS-4A-34586_92-KASP</t>
  </si>
  <si>
    <t>PHS-4A-8081_92-KASP</t>
  </si>
  <si>
    <t>PHS-4A-Summary</t>
  </si>
  <si>
    <t>CDO708</t>
  </si>
  <si>
    <t>Intr1/A-vrn-A1-Winter</t>
  </si>
  <si>
    <t>VRN-A1</t>
  </si>
  <si>
    <t>VRN-A1-Carver-KASP</t>
  </si>
  <si>
    <t>Intr1/B Non-Deletion</t>
  </si>
  <si>
    <t>Intr1/D Deletion</t>
  </si>
  <si>
    <t>Intr1/D Non-Deletion</t>
  </si>
  <si>
    <t>Vrn-D3-KASP</t>
  </si>
  <si>
    <t>PPD-D1</t>
  </si>
  <si>
    <t>UMN19</t>
  </si>
  <si>
    <t>Bx7oe-CSU-KASP-F1-HEX</t>
  </si>
  <si>
    <t>Bx7oe(LJ)</t>
  </si>
  <si>
    <t>Glu-B3c</t>
  </si>
  <si>
    <t>Glu-D1-DX-KASP</t>
  </si>
  <si>
    <t>UMN25</t>
  </si>
  <si>
    <t>UMN26</t>
  </si>
  <si>
    <t>Tamyb10-A1ab-KASP</t>
  </si>
  <si>
    <t>Tamyb10-A1aNor17-KASP</t>
  </si>
  <si>
    <t>Tamyb10-B1ab-KASP</t>
  </si>
  <si>
    <t>Tamyb10-D1a-KASP</t>
  </si>
  <si>
    <t>R-ABD Summary</t>
  </si>
  <si>
    <t>PinA-D1</t>
  </si>
  <si>
    <t>PinB-D1</t>
  </si>
  <si>
    <t>PPO18</t>
  </si>
  <si>
    <t>PPO16</t>
  </si>
  <si>
    <t>PPO29</t>
  </si>
  <si>
    <t>PPO-D1 Summary</t>
  </si>
  <si>
    <t>TSM0120</t>
  </si>
  <si>
    <t>Secalin-PawS</t>
  </si>
  <si>
    <t>Sbm1-198467-KASP</t>
  </si>
  <si>
    <t>WSMV1-BG263898</t>
  </si>
  <si>
    <t>Marker Type =</t>
  </si>
  <si>
    <t>SSR</t>
  </si>
  <si>
    <t>SNP</t>
  </si>
  <si>
    <t>STS</t>
  </si>
  <si>
    <t>Indel</t>
  </si>
  <si>
    <t>Sum</t>
  </si>
  <si>
    <t>CAP</t>
  </si>
  <si>
    <t>Indel?</t>
  </si>
  <si>
    <t>Marker Dominance =</t>
  </si>
  <si>
    <t>CoDom</t>
  </si>
  <si>
    <t>Dom</t>
  </si>
  <si>
    <t>Mixed</t>
  </si>
  <si>
    <t>Diagnostic Notes =</t>
  </si>
  <si>
    <t>Usually diagnostic for Al 4DL.</t>
  </si>
  <si>
    <t>Highly diagnostic. Functional SNP in gene.</t>
  </si>
  <si>
    <t>Usually diagnostic for Rht8.</t>
  </si>
  <si>
    <t>New marker very near the gene.</t>
  </si>
  <si>
    <t>Highly diagnostic for FHB 3BS.</t>
  </si>
  <si>
    <t>Usually diagnostic for Lr21.</t>
  </si>
  <si>
    <t>Usually diagnostic for Sr24.</t>
  </si>
  <si>
    <t>Highly diagnostic for the resistant Lr34(exon11) allele. This marker will give false positives for genotypes with the Jagger mutant allele.</t>
  </si>
  <si>
    <t>Highly diagnostic for the Lr34(exon12) allele. It is unknown how this allele affects resistance. Included for observation.</t>
  </si>
  <si>
    <t>Highly diagnostic for the Lr34(intron4) allele. It is unknown how this allele affects resistance. Included for observation.</t>
  </si>
  <si>
    <t>Highly diagnostic for the Lr34-JaggerMutant(exon22) allele. Genotypes positive for this allele are Non-Lr34. Genotypes negative for this allele may or may not be Lr34.</t>
  </si>
  <si>
    <t>Summary of all Lr34 markers. Use this column for final Lr34 status.</t>
  </si>
  <si>
    <t>Usually diagnostic for Lr37/Sr38/Yr17. Some false positives.</t>
  </si>
  <si>
    <t>Usually diagnostic for Lr42.</t>
  </si>
  <si>
    <t>Diagnostic for Lr46 from Pavon76 sources. Does not work on Parula sources.</t>
  </si>
  <si>
    <t>Diagnostic for Lr68. Dominant marker.</t>
  </si>
  <si>
    <t>Highly diagnostic for PHS-3AS. Likely is located on functional SNP.</t>
  </si>
  <si>
    <t>Highly diagnostic among winter wheats. Vrn-A1a-weak winter type, Vrn-A1b-intermediate winter type.</t>
  </si>
  <si>
    <t>Diagnostic for recessive vrn-A1 allele (winter).  A spring allele in any of the 3 genomes will likely cause a spring wheat type.</t>
  </si>
  <si>
    <t>Diagnostic for Vrn-A1a (spring), Vrn-A1b (spring), Vrn-A1d (probably spring*), &amp; Vrn-A1e (probably spring*). Cannot differentiate vrn-A1 (winter) &amp; Vrn-A1c (spring).</t>
  </si>
  <si>
    <t xml:space="preserve">New marker based on GenBank sequences and Carver’s SNP. </t>
  </si>
  <si>
    <t>Diagnostic for VRN-B1(Recessive Winter).</t>
  </si>
  <si>
    <t>Diagnostic for Vrn-D1 (Spring).</t>
  </si>
  <si>
    <t>Diagnostic for vrn-D1 (Recessive Winter).</t>
  </si>
  <si>
    <t xml:space="preserve">New marker based on GenBank sequences of Vrn-D3 and SNP found by Carver. </t>
  </si>
  <si>
    <t>Usually diagnostic for PPD-D1 alleles.</t>
  </si>
  <si>
    <t>Highly diagnostic for Glu-B1al (Bx7oe).</t>
  </si>
  <si>
    <t>Highly diagnostic for Glu-B3c. Select AGAINST Glu-B3c for good bread quality.</t>
  </si>
  <si>
    <t>Highly diagnostic for Glu-D1-Dx2 &amp; Glu-D1-Dx5. May not call hets as well as STS version.</t>
  </si>
  <si>
    <t>Highly diagnostic for Glu-D1-Dx2 &amp; Glu-D1-Dx5.</t>
  </si>
  <si>
    <t>Highly diagnostic for Glu-D1-Dy12 &amp; Glu-D1-Dy10.</t>
  </si>
  <si>
    <t>Testing marker. Not sure of calls yet. Grain color. R-A1a=white. Note: R-A1b=red allele here can be defeated by the Norin17 insertion to give white color. Only 1 "b" allele across the 3 genomes is needed to confer red color.</t>
  </si>
  <si>
    <t>Testing marker. Not sure of calls yet. Diagnostic for R-A1aNor17=white. Grain color. Note: R-A1b=red allele can be defeated by the Norin17 insertion to give white color. Only 1 "b" allele across the 3 genomes is needed to confer red color.</t>
  </si>
  <si>
    <t>Testing marker. Not sure of calls yet. Diagnostic for R-B1. Grain color. Note: Only 1 "b" allele across the 3 genomes is needed to confer red color.</t>
  </si>
  <si>
    <t>Testing marker. Not sure of calls yet. Diagnostic for R-D1a. Grain color. Note: Only 1 "b" allele across the 3 genomes is needed to confer red color.</t>
  </si>
  <si>
    <t>Usually diagnostic.</t>
  </si>
  <si>
    <t>Highly diagnostic for Ppo-A1b, Ppo-A1-d/e, &amp;  Ppo-A1-a/c/f/h. Can not distinguish between the “d” and “e” alleles. Can not distinguish between the “a”, “c”, “f”, or “h” alleles. A1b=(Low PPO activity). Unknowns are likely other alleles.</t>
  </si>
  <si>
    <t>Highly diagnostic for PPO-D1a/c. Can not distinguish between the “a” and “c” alleles. Variant allele sizes often seen with unknown effects. PPO-D1a=(Low PPO activity)</t>
  </si>
  <si>
    <t>Highly diagnostic for the PPO-D1b allele.  PPO-D1a=(Low PPO activity).</t>
  </si>
  <si>
    <t>Summary of 2 dominant markers. Use this for final PPO-D1 status.</t>
  </si>
  <si>
    <t>Highly diagnostic for 1RS:1AL, 1RS:1BL, and Non-1R.</t>
  </si>
  <si>
    <t>New marker for testing. Detects and differentiates between Amigo and GRS1201 1AL donors. Also detects 1BL and Non-1RS.</t>
  </si>
  <si>
    <t>Moderately diagnostic.</t>
  </si>
  <si>
    <t>Highly diagnostic for Wsm1. Not sure of marker dominance, so this is scored as a dominant marker.</t>
  </si>
  <si>
    <t>Nursery</t>
  </si>
  <si>
    <t>Germplasm</t>
  </si>
  <si>
    <t>Alleles</t>
  </si>
  <si>
    <t>SRPN</t>
  </si>
  <si>
    <t>Non-Al 4DL</t>
  </si>
  <si>
    <t>Rht1-B1a-Tall</t>
  </si>
  <si>
    <t>Rht2-D1a-Tall</t>
  </si>
  <si>
    <t>Non-Rht8</t>
  </si>
  <si>
    <t>Non-FHB 3BS/Fhb1</t>
  </si>
  <si>
    <t>Non-Lr21</t>
  </si>
  <si>
    <t>Non-Lr24/Sr24 or Unknown</t>
  </si>
  <si>
    <t>Non-Lr34(exon11)</t>
  </si>
  <si>
    <t>Non-Lr34(exon12)</t>
  </si>
  <si>
    <t>Non-Lr34(intron4)</t>
  </si>
  <si>
    <t>Non-Lr34-JagMuT(exon22)</t>
  </si>
  <si>
    <t>Non-Lr34</t>
  </si>
  <si>
    <t>Non-Lr37/Sr38/Yr17 or Unknown</t>
  </si>
  <si>
    <t>Non-Lr42</t>
  </si>
  <si>
    <t>Non-Lr46</t>
  </si>
  <si>
    <t>Non-Sr2</t>
  </si>
  <si>
    <t>Non-Yr15</t>
  </si>
  <si>
    <t>Non-PHS 3AS</t>
  </si>
  <si>
    <t>Het-PHS 4AL</t>
  </si>
  <si>
    <t>Non-PHS 4AL</t>
  </si>
  <si>
    <t>Vrn-A1a-weak winter type</t>
  </si>
  <si>
    <t>vrn-A1 (recessive winter)</t>
  </si>
  <si>
    <t>Non-vrn-A1 or Vrn-A1c or Unknown</t>
  </si>
  <si>
    <t>Het-Vrn-A1</t>
  </si>
  <si>
    <t>vrn-B1</t>
  </si>
  <si>
    <t>Non-Vrn-D1</t>
  </si>
  <si>
    <t>vrn-D1</t>
  </si>
  <si>
    <t>Vrn-D3a-Early</t>
  </si>
  <si>
    <t>PPD-D1b-Long-day sensitive</t>
  </si>
  <si>
    <t>Glu-A1b(Ax2*)</t>
  </si>
  <si>
    <t>Non-Glu-B1al (Bx7oe)</t>
  </si>
  <si>
    <t>Non-Glu-B3c or Unknown</t>
  </si>
  <si>
    <t>Glu-D1-Dx5</t>
  </si>
  <si>
    <t>Glu-D1-Dy10</t>
  </si>
  <si>
    <t>R-A1b</t>
  </si>
  <si>
    <t>Non-R-A1aNor17</t>
  </si>
  <si>
    <t>R-B1a</t>
  </si>
  <si>
    <t>R-D1a</t>
  </si>
  <si>
    <t>PinA-D1a=Soft</t>
  </si>
  <si>
    <t>Het-PinB-D1</t>
  </si>
  <si>
    <t>Ppo-A1-a/c/f/h</t>
  </si>
  <si>
    <t>PPO-D1a/c</t>
  </si>
  <si>
    <t>Non-PPO-D1b or Unknown</t>
  </si>
  <si>
    <t>Non-1RS or Unknown</t>
  </si>
  <si>
    <t>Non-1RS</t>
  </si>
  <si>
    <t>Non-Bdv2&amp;3</t>
  </si>
  <si>
    <t>Non-Sbm1</t>
  </si>
  <si>
    <t>Non-Wsm1</t>
  </si>
  <si>
    <t>Unknown</t>
  </si>
  <si>
    <t>Non-Lr68 or Unknown</t>
  </si>
  <si>
    <t>Vrn-A1a-Late</t>
  </si>
  <si>
    <t>Vrn-D3a-Late</t>
  </si>
  <si>
    <t>Glu-D1-Dx2</t>
  </si>
  <si>
    <t>Glu-D1-Dy12</t>
  </si>
  <si>
    <t>PinB-D1b=Hard</t>
  </si>
  <si>
    <t>TAM 107</t>
  </si>
  <si>
    <t>Rht1-B1b-Short</t>
  </si>
  <si>
    <t>Het-Lr34(exon11)</t>
  </si>
  <si>
    <t>Lr34</t>
  </si>
  <si>
    <t>Het-PHS 3AS</t>
  </si>
  <si>
    <t>Possible-PHS 4AL</t>
  </si>
  <si>
    <t>R-D1b</t>
  </si>
  <si>
    <t>1RS.1AL</t>
  </si>
  <si>
    <t>Amigo-1RS.1AL-Gb2</t>
  </si>
  <si>
    <t>Lr34(exon11)</t>
  </si>
  <si>
    <t>Lr34(exon12)</t>
  </si>
  <si>
    <t>Lr34(intron4)</t>
  </si>
  <si>
    <t>Lr34-JagMuT(exon22)</t>
  </si>
  <si>
    <t>Het-Glu-A1b &amp; a/c</t>
  </si>
  <si>
    <t>R-A1a</t>
  </si>
  <si>
    <t>Het-Lr21</t>
  </si>
  <si>
    <t>Non-Sr2 or Unknown</t>
  </si>
  <si>
    <t>PinB-D1a=Soft</t>
  </si>
  <si>
    <t>Vrn-A1a-Early</t>
  </si>
  <si>
    <t>Het-Lr46</t>
  </si>
  <si>
    <t>PPD-D1a-Long-day insensitive</t>
  </si>
  <si>
    <t>Het-R-A1</t>
  </si>
  <si>
    <t>Het-Sbm1</t>
  </si>
  <si>
    <t>Possible-Het-PHS 4AL</t>
  </si>
  <si>
    <t>Non-vrn-B1 or Unknown</t>
  </si>
  <si>
    <t>Ppo-A1-b</t>
  </si>
  <si>
    <t>Het-R-D1</t>
  </si>
  <si>
    <t>PPO-D1b</t>
  </si>
  <si>
    <t>Het-PPO-D1</t>
  </si>
  <si>
    <t>PinA-D1=Hard</t>
  </si>
  <si>
    <t>GRS1201-1RS.1AL-Gb6</t>
  </si>
  <si>
    <t>Vrn-A1b-intermediate winter type</t>
  </si>
  <si>
    <t>Non-PPO-D1a/c or Unknown</t>
  </si>
  <si>
    <t>Het-Lr34(intron4)</t>
  </si>
  <si>
    <t>Glu-A1a(Ax1)/c(AxNull)</t>
  </si>
  <si>
    <t>Rht2-D1b-Short</t>
  </si>
  <si>
    <t>1RS.1BL</t>
  </si>
  <si>
    <t>Het-Lr34(exon12)</t>
  </si>
  <si>
    <t>Het-Lr34-JagMuT(exon22)</t>
  </si>
  <si>
    <t>Het-Glu-D1</t>
  </si>
  <si>
    <t>Het-Glu-D1-Dx2&amp;Dx5</t>
  </si>
  <si>
    <t>Het-Glu-D1-Dy10&amp;Dy12</t>
  </si>
  <si>
    <t>.</t>
  </si>
  <si>
    <t>Het-PPD-D1a.b</t>
  </si>
  <si>
    <t>Het-Rht8</t>
  </si>
  <si>
    <t>--- = no Lr gene postulated</t>
  </si>
  <si>
    <t>+ = additional gene(s) present</t>
  </si>
  <si>
    <t>? = unable to postulate Lr gene based on infection type data</t>
  </si>
  <si>
    <t>(24) (26) (37) = gene present according to marker data</t>
  </si>
  <si>
    <t>;</t>
  </si>
  <si>
    <t>;1-</t>
  </si>
  <si>
    <t>;12</t>
  </si>
  <si>
    <t>3+</t>
  </si>
  <si>
    <t>;12-</t>
  </si>
  <si>
    <t>;23</t>
  </si>
  <si>
    <t>(37)?</t>
  </si>
  <si>
    <t>23</t>
  </si>
  <si>
    <t>32+</t>
  </si>
  <si>
    <t>2+3</t>
  </si>
  <si>
    <t>32;</t>
  </si>
  <si>
    <t>2+</t>
  </si>
  <si>
    <t>3</t>
  </si>
  <si>
    <t>14a</t>
  </si>
  <si>
    <t>;1</t>
  </si>
  <si>
    <t>1+</t>
  </si>
  <si>
    <t>;1+</t>
  </si>
  <si>
    <t>26,+</t>
  </si>
  <si>
    <t>---</t>
  </si>
  <si>
    <t>;2</t>
  </si>
  <si>
    <t>;2-</t>
  </si>
  <si>
    <t>3+2+</t>
  </si>
  <si>
    <t>0;</t>
  </si>
  <si>
    <t>;22+</t>
  </si>
  <si>
    <t>?</t>
  </si>
  <si>
    <t>0;/3+</t>
  </si>
  <si>
    <t>3+/;23</t>
  </si>
  <si>
    <t>(24)?</t>
  </si>
  <si>
    <t>0</t>
  </si>
  <si>
    <t>26</t>
  </si>
  <si>
    <t>32+;</t>
  </si>
  <si>
    <t>22+</t>
  </si>
  <si>
    <t>21,39</t>
  </si>
  <si>
    <t>(24,26)+</t>
  </si>
  <si>
    <t>32+/;</t>
  </si>
  <si>
    <t>(24,26)</t>
  </si>
  <si>
    <t>(26)+</t>
  </si>
  <si>
    <t>(26),+</t>
  </si>
  <si>
    <t>(24),+</t>
  </si>
  <si>
    <t>32</t>
  </si>
  <si>
    <t>24,+</t>
  </si>
  <si>
    <t>3+/;</t>
  </si>
  <si>
    <t>24</t>
  </si>
  <si>
    <t>(Lr37)?</t>
  </si>
  <si>
    <t>;2+</t>
  </si>
  <si>
    <t>17,39</t>
  </si>
  <si>
    <t/>
  </si>
  <si>
    <t>2+3;</t>
  </si>
  <si>
    <t>(37) 39,+</t>
  </si>
  <si>
    <t>39,+</t>
  </si>
  <si>
    <t>1+2</t>
  </si>
  <si>
    <t>3+/2+</t>
  </si>
  <si>
    <t>23;</t>
  </si>
  <si>
    <t>;/3+</t>
  </si>
  <si>
    <t>23-</t>
  </si>
  <si>
    <t>33+</t>
  </si>
  <si>
    <t>3;</t>
  </si>
  <si>
    <t>3+/;2-</t>
  </si>
  <si>
    <t>22-</t>
  </si>
  <si>
    <t>;12+/3+</t>
  </si>
  <si>
    <t>3+;</t>
  </si>
  <si>
    <t>+</t>
  </si>
  <si>
    <t>TBBGS</t>
  </si>
  <si>
    <t>PLBRG</t>
  </si>
  <si>
    <t>TCRKG</t>
  </si>
  <si>
    <t>MJBJG</t>
  </si>
  <si>
    <t>TFBJQ</t>
  </si>
  <si>
    <t>MBDSD</t>
  </si>
  <si>
    <t>KFBJG</t>
  </si>
  <si>
    <t>TBBGJ</t>
  </si>
  <si>
    <t>MCTNB</t>
  </si>
  <si>
    <t>TNRJ</t>
  </si>
  <si>
    <t>TNBGJ</t>
  </si>
  <si>
    <t>Lr gene postulated</t>
  </si>
  <si>
    <t>Grain length, grain weight</t>
  </si>
  <si>
    <t>Waxy type</t>
  </si>
  <si>
    <t>Please report errors or suggestions to pst@ksu.edu</t>
  </si>
  <si>
    <t>7AL</t>
  </si>
  <si>
    <t>7AS &amp; 4AL</t>
  </si>
  <si>
    <t>ALMT1 Promoter</t>
  </si>
  <si>
    <t>GlGw</t>
  </si>
  <si>
    <t>Wx-A1 &amp; Wx-B1</t>
  </si>
  <si>
    <t>Waxy-D1</t>
  </si>
  <si>
    <t>Wsm2</t>
  </si>
  <si>
    <t>6</t>
  </si>
  <si>
    <t>4431</t>
  </si>
  <si>
    <t>4432</t>
  </si>
  <si>
    <t>4417</t>
  </si>
  <si>
    <t>4419</t>
  </si>
  <si>
    <t>1395</t>
  </si>
  <si>
    <t>1131</t>
  </si>
  <si>
    <t>568</t>
  </si>
  <si>
    <t>1126</t>
  </si>
  <si>
    <t>4430</t>
  </si>
  <si>
    <t>1399</t>
  </si>
  <si>
    <t>1403</t>
  </si>
  <si>
    <t>104</t>
  </si>
  <si>
    <t>ALMT1-UPS4</t>
  </si>
  <si>
    <t>Fhb1-CG8-STS2</t>
  </si>
  <si>
    <t>Fhb1-STS27</t>
  </si>
  <si>
    <t>PHS-4AL-TaPM19-A1-5</t>
  </si>
  <si>
    <t>PHS-4AL-TaPM19-A2-p</t>
  </si>
  <si>
    <t>VRN-A1-CAP</t>
  </si>
  <si>
    <t>Intr1/B Deletion</t>
  </si>
  <si>
    <t>BxMAR</t>
  </si>
  <si>
    <t>HMWBx</t>
  </si>
  <si>
    <t>GlGw-7AL-6693</t>
  </si>
  <si>
    <t>Waxy-A1</t>
  </si>
  <si>
    <t>BAR0102</t>
  </si>
  <si>
    <t>Diagnostic for Al tolerance. Longer bands (&gt;500) are linked to Al tolerance.</t>
  </si>
  <si>
    <t>New. Very near gene.</t>
  </si>
  <si>
    <t>Seems to be diagnostic. Not tested much yet.</t>
  </si>
  <si>
    <t>New SNP linked to Lr42 in B. Gill’s lab. Not yet verified. Called WGRC11 correct, but KS93U50 was very weakly positive.</t>
  </si>
  <si>
    <t>Usually diagnostic for Sr2. Seems to be better than the KASP version.</t>
  </si>
  <si>
    <t>New SNP linked to Yr15. NOT VERIFIED. Controls called correctly.</t>
  </si>
  <si>
    <t>New SNP linked to PHS on 4AL.. NOT VERIFIED.</t>
  </si>
  <si>
    <t>New marker associated with a PHS4AL-QTL. Calls TutoumaiA negative.</t>
  </si>
  <si>
    <t>Summary of 3 SNPs and 2 SSRs for PHS-4AL. Use this column for final PHS-4AL status.</t>
  </si>
  <si>
    <t>Usually diagnostic for Vrn-A1a &amp; Vrn-A1b in winter wheats.</t>
  </si>
  <si>
    <t>Diagnostic for Vrn-B1 (Spring).</t>
  </si>
  <si>
    <t>Highly diagnostic for Glu-A1b(Ax2*). Can not distinguish between alleles “a”(Ax1) &amp; “c” (AxNull).</t>
  </si>
  <si>
    <t>New marker from CO (Haley).</t>
  </si>
  <si>
    <t>Highly diagnostic for Glu-B1 alleles Bx20 &amp; Bx7. Usually diagnostic for Bx7oe, but may indicate some Bx7oe false positives which are really Bx7. Unknowns are likely other Glu-B1 alleles.</t>
  </si>
  <si>
    <t>Usually diagnostic for Glu-B1-Bx17.</t>
  </si>
  <si>
    <t>Summary of all R gene markers. Use this for final grain color status. Testing markers. Not sure of calls yet. Listing of white alleles (a) and red alleles (b) for all 3 genomes in AABBDD order.</t>
  </si>
  <si>
    <t>New. Not published or verified yet. STS linked to a grain length &amp; weight QTL on 7AL. Clark=Longer, heavier grain</t>
  </si>
  <si>
    <t>Usually diagnostic for Wx-A1(7A) (Codom) and Wx-B1(4A) (Dom) alleles. Wx-A1a=wild, Wx-A1b=null. Wx-B1a=wild, Wx-B1b=null. Usually diagnostic for Wx-A1(7A) (Codom) and Wx-B1(4A) (Dom) alleles. Wx-A1a*=Variant.</t>
  </si>
  <si>
    <t>Somewhat diagnositc for Wx-D1a and Wx-D1b. Reaction often fails.</t>
  </si>
  <si>
    <t>New marker. Can not distinguish between Bdv2 &amp; Bdv3. Not yet sure of calls.</t>
  </si>
  <si>
    <t>Diagnostic for Wsm2 and Rht5. BAR0087(distal) &amp; BAR0102(proximal) flank wsm2. BAR0102 is closer.</t>
  </si>
  <si>
    <t>Job</t>
  </si>
  <si>
    <t>DNAPlate</t>
  </si>
  <si>
    <t>DNAWell</t>
  </si>
  <si>
    <t>Row</t>
  </si>
  <si>
    <t>Col</t>
  </si>
  <si>
    <t>RPN2015_001</t>
  </si>
  <si>
    <t>A01</t>
  </si>
  <si>
    <t>A</t>
  </si>
  <si>
    <t>01</t>
  </si>
  <si>
    <t>Non-Al Tolerant</t>
  </si>
  <si>
    <t>Vrn-A1b-Late</t>
  </si>
  <si>
    <t>Non-Vrn-B1</t>
  </si>
  <si>
    <t>Glu-B1a (Bx7)</t>
  </si>
  <si>
    <t>Non-Glu-B1-Bx17</t>
  </si>
  <si>
    <t>bbaaaa</t>
  </si>
  <si>
    <t>GlGwLow</t>
  </si>
  <si>
    <t>Wx-D1a</t>
  </si>
  <si>
    <t>Non-wsm2</t>
  </si>
  <si>
    <t>B01</t>
  </si>
  <si>
    <t>B</t>
  </si>
  <si>
    <t>Wx-A1a,Wx-B1a</t>
  </si>
  <si>
    <t>C01</t>
  </si>
  <si>
    <t>C</t>
  </si>
  <si>
    <t>bbaabb</t>
  </si>
  <si>
    <t>Het-GlGw</t>
  </si>
  <si>
    <t>D01</t>
  </si>
  <si>
    <t>D</t>
  </si>
  <si>
    <t>Het-Al Tolerant</t>
  </si>
  <si>
    <t>Glu-B1-Bx17</t>
  </si>
  <si>
    <t>aaaabb</t>
  </si>
  <si>
    <t>GlGwHigh</t>
  </si>
  <si>
    <t>E01</t>
  </si>
  <si>
    <t>E</t>
  </si>
  <si>
    <t>Het-Vrn-A1a.b</t>
  </si>
  <si>
    <t>aaaaaa</t>
  </si>
  <si>
    <t>F01</t>
  </si>
  <si>
    <t>F</t>
  </si>
  <si>
    <t>G01</t>
  </si>
  <si>
    <t>G</t>
  </si>
  <si>
    <t>abaaaa</t>
  </si>
  <si>
    <t>H01</t>
  </si>
  <si>
    <t>H</t>
  </si>
  <si>
    <t>Al Tolerant</t>
  </si>
  <si>
    <t>Wx-A1a,Wx-B1b</t>
  </si>
  <si>
    <t>A02</t>
  </si>
  <si>
    <t>02</t>
  </si>
  <si>
    <t>bbaaab</t>
  </si>
  <si>
    <t>B02</t>
  </si>
  <si>
    <t>Het-Wx-A1a.a*,Wx-B1a</t>
  </si>
  <si>
    <t>C02</t>
  </si>
  <si>
    <t>D02</t>
  </si>
  <si>
    <t>E02</t>
  </si>
  <si>
    <t>F02</t>
  </si>
  <si>
    <t>G02</t>
  </si>
  <si>
    <t>H02</t>
  </si>
  <si>
    <t>A03</t>
  </si>
  <si>
    <t>03</t>
  </si>
  <si>
    <t>B03</t>
  </si>
  <si>
    <t>abaabb</t>
  </si>
  <si>
    <t>C03</t>
  </si>
  <si>
    <t>D03</t>
  </si>
  <si>
    <t>E03</t>
  </si>
  <si>
    <t>F03</t>
  </si>
  <si>
    <t>G03</t>
  </si>
  <si>
    <t>H03</t>
  </si>
  <si>
    <t>A04</t>
  </si>
  <si>
    <t>04</t>
  </si>
  <si>
    <t>B04</t>
  </si>
  <si>
    <t>Wx-A1b,Wx-B1b</t>
  </si>
  <si>
    <t>C04</t>
  </si>
  <si>
    <t>D04</t>
  </si>
  <si>
    <t>E04</t>
  </si>
  <si>
    <t>Wx-A1-unknown,Wx-B1b</t>
  </si>
  <si>
    <t>F04</t>
  </si>
  <si>
    <t>Wx-A1b,Wx-B1a</t>
  </si>
  <si>
    <t>G04</t>
  </si>
  <si>
    <t>H04</t>
  </si>
  <si>
    <t>A05</t>
  </si>
  <si>
    <t>05</t>
  </si>
  <si>
    <t>B05</t>
  </si>
  <si>
    <t>C05</t>
  </si>
  <si>
    <t>D05</t>
  </si>
  <si>
    <t>E05</t>
  </si>
  <si>
    <t>F05</t>
  </si>
  <si>
    <t>G05</t>
  </si>
  <si>
    <t>Het-Wx-A1a.b,Wx-B1b</t>
  </si>
  <si>
    <t>H05</t>
  </si>
  <si>
    <t>A06</t>
  </si>
  <si>
    <t>06</t>
  </si>
  <si>
    <t>B06</t>
  </si>
  <si>
    <t>Infection Type</t>
  </si>
  <si>
    <t>Severity</t>
  </si>
  <si>
    <t>Notes</t>
  </si>
  <si>
    <t>(0-9)</t>
  </si>
  <si>
    <t>(0-100)</t>
  </si>
  <si>
    <t>PBC+</t>
  </si>
  <si>
    <t>Yr17</t>
  </si>
  <si>
    <t>seg 8/10; 6/80, seg 3 ways</t>
  </si>
  <si>
    <t>seg 8/95</t>
  </si>
  <si>
    <t>seg 5/90</t>
  </si>
  <si>
    <t>seg 7/90</t>
  </si>
  <si>
    <t>seg 3/1</t>
  </si>
  <si>
    <t>blotchy</t>
  </si>
  <si>
    <t>seg 9/100; 2/2</t>
  </si>
  <si>
    <t>seg 6/90</t>
  </si>
  <si>
    <t>Inoculum included isolates from 2010 (Yr17-virulent races) and 2012 (Everest-virulent races).</t>
  </si>
  <si>
    <t>Infection severity determined at early dough stage.</t>
  </si>
  <si>
    <t>Cooperator: Kimberly Garland Campbell</t>
  </si>
  <si>
    <t>Date/Feekes Growth Stage When Scored</t>
  </si>
  <si>
    <t>ENTRY</t>
  </si>
  <si>
    <t>CULTIVAR/</t>
  </si>
  <si>
    <t>STRIPE</t>
  </si>
  <si>
    <t>NO.</t>
  </si>
  <si>
    <t>DESIGNATION</t>
  </si>
  <si>
    <t>RUST</t>
  </si>
  <si>
    <t>severity</t>
  </si>
  <si>
    <t>Central Ferry</t>
  </si>
  <si>
    <t>Pullman</t>
  </si>
  <si>
    <t>0-9</t>
  </si>
  <si>
    <t>1-100</t>
  </si>
  <si>
    <t>JAGALENE</t>
  </si>
  <si>
    <t>Max</t>
  </si>
  <si>
    <t xml:space="preserve"> </t>
  </si>
  <si>
    <t>Min</t>
  </si>
  <si>
    <t>Average</t>
  </si>
  <si>
    <t>stdev</t>
  </si>
  <si>
    <t>Ratings were taken twice at Central Ferry.  A heat wave at Pullman made a second rating unreliable.</t>
  </si>
  <si>
    <t>* Infection Type (IT) was recorded based on the 0-9 scale with ITs 8 and 9 combined as 8 (the most susceptible reaction)</t>
  </si>
  <si>
    <t xml:space="preserve"> in field data.  Generally  IT 0-3 are considered resistant, 4-6 intermediate, and 7-9 susceptible.</t>
  </si>
  <si>
    <t>IT</t>
  </si>
  <si>
    <t>PLOT</t>
  </si>
  <si>
    <t>LAD (0-9)</t>
  </si>
  <si>
    <t>entry</t>
  </si>
  <si>
    <t>rep1</t>
  </si>
  <si>
    <t>SBMV</t>
  </si>
  <si>
    <t>14/15</t>
  </si>
  <si>
    <t>CDL</t>
  </si>
  <si>
    <t>QFCSC</t>
    <phoneticPr fontId="13"/>
  </si>
  <si>
    <t>QTHJC</t>
    <phoneticPr fontId="13"/>
  </si>
  <si>
    <t>MCCFC</t>
    <phoneticPr fontId="13"/>
  </si>
  <si>
    <t>RCRSC</t>
    <phoneticPr fontId="13"/>
  </si>
  <si>
    <t>RKQQC</t>
    <phoneticPr fontId="13"/>
  </si>
  <si>
    <t>TPMKC</t>
    <phoneticPr fontId="13"/>
  </si>
  <si>
    <t>TTTTF</t>
    <phoneticPr fontId="13"/>
  </si>
  <si>
    <t>GFMNC</t>
    <phoneticPr fontId="13"/>
  </si>
  <si>
    <t>QCCSM</t>
  </si>
  <si>
    <t>TKTTF</t>
  </si>
  <si>
    <t>TRTTF</t>
    <phoneticPr fontId="13"/>
  </si>
  <si>
    <t>TTKSK</t>
  </si>
  <si>
    <t>TTKST</t>
    <phoneticPr fontId="13"/>
  </si>
  <si>
    <t>TTTSK</t>
  </si>
  <si>
    <t>TTKTT</t>
    <phoneticPr fontId="13" type="noConversion"/>
  </si>
  <si>
    <t>Notes 1</t>
  </si>
  <si>
    <t>Field stem rust nursery</t>
  </si>
  <si>
    <t>Field additional disease note</t>
  </si>
  <si>
    <t>Winterkill note</t>
  </si>
  <si>
    <t>repeat#</t>
  </si>
  <si>
    <t>14/15#</t>
    <phoneticPr fontId="13"/>
  </si>
  <si>
    <t>06ND76C</t>
  </si>
  <si>
    <t>75ND717C</t>
  </si>
  <si>
    <t>59KS19</t>
  </si>
  <si>
    <t>77ND82A</t>
  </si>
  <si>
    <t>99KS76A-1</t>
  </si>
  <si>
    <t>74MN1409</t>
  </si>
  <si>
    <t>01MN84A-1-2</t>
  </si>
  <si>
    <t>12WA147-2</t>
    <phoneticPr fontId="13"/>
  </si>
  <si>
    <t>75WA165-2A</t>
  </si>
  <si>
    <t>13ETH18-1</t>
  </si>
  <si>
    <t>06YEM34-1</t>
  </si>
  <si>
    <t>04KEN156/04</t>
    <phoneticPr fontId="13"/>
  </si>
  <si>
    <t>06KEN19V3</t>
    <phoneticPr fontId="13"/>
  </si>
  <si>
    <t>07KEN24-4</t>
  </si>
  <si>
    <t>14KEN58-1</t>
    <phoneticPr fontId="13" type="noConversion"/>
  </si>
  <si>
    <t>Gene posttulation</t>
  </si>
  <si>
    <t>St Paul, X-14</t>
  </si>
  <si>
    <t>Local ck 1</t>
    <phoneticPr fontId="13"/>
  </si>
  <si>
    <t>McNair 701</t>
    <phoneticPr fontId="13"/>
  </si>
  <si>
    <t>0/4</t>
    <phoneticPr fontId="13"/>
  </si>
  <si>
    <t>4</t>
    <phoneticPr fontId="13"/>
  </si>
  <si>
    <t>3+</t>
    <phoneticPr fontId="13"/>
  </si>
  <si>
    <t>80S</t>
  </si>
  <si>
    <t>Local ck 2</t>
    <phoneticPr fontId="13"/>
  </si>
  <si>
    <t>Red Chief</t>
    <phoneticPr fontId="13"/>
  </si>
  <si>
    <t>2+3</t>
    <phoneticPr fontId="13"/>
  </si>
  <si>
    <t>3</t>
    <phoneticPr fontId="13"/>
  </si>
  <si>
    <t>2+</t>
    <phoneticPr fontId="13" type="noConversion"/>
  </si>
  <si>
    <t>3+</t>
    <phoneticPr fontId="13" type="noConversion"/>
  </si>
  <si>
    <t>SRPN 1</t>
    <phoneticPr fontId="13"/>
  </si>
  <si>
    <t>2+3/4</t>
    <phoneticPr fontId="13"/>
  </si>
  <si>
    <t>4/;</t>
    <phoneticPr fontId="13"/>
  </si>
  <si>
    <t>2</t>
    <phoneticPr fontId="13"/>
  </si>
  <si>
    <t>3</t>
    <phoneticPr fontId="13" type="noConversion"/>
  </si>
  <si>
    <t>70MSS</t>
  </si>
  <si>
    <t>SRPN 2</t>
    <phoneticPr fontId="13"/>
  </si>
  <si>
    <t>2+</t>
    <phoneticPr fontId="13"/>
  </si>
  <si>
    <t>23</t>
    <phoneticPr fontId="13"/>
  </si>
  <si>
    <t>4/31;/;</t>
    <phoneticPr fontId="13"/>
  </si>
  <si>
    <t>-</t>
    <phoneticPr fontId="13"/>
  </si>
  <si>
    <t>2/2-</t>
    <phoneticPr fontId="13"/>
  </si>
  <si>
    <t>22+</t>
    <phoneticPr fontId="13"/>
  </si>
  <si>
    <t>2+3</t>
    <phoneticPr fontId="13" type="noConversion"/>
  </si>
  <si>
    <t>3-</t>
    <phoneticPr fontId="13" type="noConversion"/>
  </si>
  <si>
    <t>50MSS</t>
  </si>
  <si>
    <t>BIN</t>
  </si>
  <si>
    <t>SRPN 3</t>
    <phoneticPr fontId="13"/>
  </si>
  <si>
    <t>2-</t>
    <phoneticPr fontId="13"/>
  </si>
  <si>
    <t>4/2-</t>
    <phoneticPr fontId="13"/>
  </si>
  <si>
    <t>2/3</t>
    <phoneticPr fontId="13"/>
  </si>
  <si>
    <t>;1-/4</t>
    <phoneticPr fontId="13"/>
  </si>
  <si>
    <t>2/2-;/0/4</t>
    <phoneticPr fontId="13"/>
  </si>
  <si>
    <t>3+/2</t>
    <phoneticPr fontId="13"/>
  </si>
  <si>
    <t>2</t>
    <phoneticPr fontId="13" type="noConversion"/>
  </si>
  <si>
    <t>2/3</t>
    <phoneticPr fontId="13" type="noConversion"/>
  </si>
  <si>
    <t>50MRMS</t>
  </si>
  <si>
    <t>SRPN 4</t>
    <phoneticPr fontId="13"/>
  </si>
  <si>
    <t>2-;</t>
    <phoneticPr fontId="13"/>
  </si>
  <si>
    <t>;1-</t>
    <phoneticPr fontId="13"/>
  </si>
  <si>
    <t>2-;/;1-</t>
    <phoneticPr fontId="13"/>
  </si>
  <si>
    <t>;2-</t>
    <phoneticPr fontId="13"/>
  </si>
  <si>
    <t>2-;/;2-</t>
    <phoneticPr fontId="13"/>
  </si>
  <si>
    <t>1;</t>
    <phoneticPr fontId="13"/>
  </si>
  <si>
    <t>2-</t>
    <phoneticPr fontId="13" type="noConversion"/>
  </si>
  <si>
    <t>2-;</t>
    <phoneticPr fontId="13" type="noConversion"/>
  </si>
  <si>
    <t>Sr24</t>
    <phoneticPr fontId="13" type="noConversion"/>
  </si>
  <si>
    <t>10MR</t>
  </si>
  <si>
    <t>SRPN 5</t>
    <phoneticPr fontId="13"/>
  </si>
  <si>
    <t>31;</t>
    <phoneticPr fontId="13"/>
  </si>
  <si>
    <t>3-</t>
    <phoneticPr fontId="13"/>
  </si>
  <si>
    <t>13;/1;</t>
    <phoneticPr fontId="13"/>
  </si>
  <si>
    <t>10MSMR,55</t>
  </si>
  <si>
    <t>SRPN 6</t>
    <phoneticPr fontId="13"/>
  </si>
  <si>
    <t>11-;</t>
    <phoneticPr fontId="13"/>
  </si>
  <si>
    <t>1-1;</t>
    <phoneticPr fontId="13"/>
  </si>
  <si>
    <t>13-;</t>
    <phoneticPr fontId="13"/>
  </si>
  <si>
    <t>1;/13-;</t>
    <phoneticPr fontId="13"/>
  </si>
  <si>
    <t>13;</t>
    <phoneticPr fontId="13"/>
  </si>
  <si>
    <t>;</t>
    <phoneticPr fontId="13"/>
  </si>
  <si>
    <t>20MRMS</t>
  </si>
  <si>
    <t>SRPN 7</t>
    <phoneticPr fontId="13"/>
  </si>
  <si>
    <t>3;</t>
    <phoneticPr fontId="13"/>
  </si>
  <si>
    <t>10MSMR</t>
  </si>
  <si>
    <t>SRPN 8</t>
  </si>
  <si>
    <t>3-1LIF</t>
    <phoneticPr fontId="13"/>
  </si>
  <si>
    <t>0;</t>
    <phoneticPr fontId="13"/>
  </si>
  <si>
    <t>40MSS</t>
  </si>
  <si>
    <t>SRPN 9</t>
  </si>
  <si>
    <t>1-;</t>
    <phoneticPr fontId="13"/>
  </si>
  <si>
    <t>SRPN 10</t>
  </si>
  <si>
    <t>SRPN 11</t>
  </si>
  <si>
    <t>3+/2-</t>
    <phoneticPr fontId="13"/>
  </si>
  <si>
    <t>60MSS</t>
  </si>
  <si>
    <t>SRPN 12</t>
  </si>
  <si>
    <t>3LIF</t>
    <phoneticPr fontId="13"/>
  </si>
  <si>
    <t>-</t>
    <phoneticPr fontId="13" type="noConversion"/>
  </si>
  <si>
    <t>22+</t>
    <phoneticPr fontId="13" type="noConversion"/>
  </si>
  <si>
    <t>SRPN 13</t>
  </si>
  <si>
    <t>;LIF</t>
    <phoneticPr fontId="13"/>
  </si>
  <si>
    <t>3/2+</t>
    <phoneticPr fontId="13" type="noConversion"/>
  </si>
  <si>
    <t>TRMR</t>
  </si>
  <si>
    <t>SRPN 14</t>
  </si>
  <si>
    <t>3-1</t>
    <phoneticPr fontId="13"/>
  </si>
  <si>
    <t>30MRMS</t>
  </si>
  <si>
    <t>40MRMSS</t>
  </si>
  <si>
    <t>some BIN</t>
  </si>
  <si>
    <t>SRPN 16</t>
  </si>
  <si>
    <t>3-1;</t>
    <phoneticPr fontId="13"/>
  </si>
  <si>
    <t>3/0</t>
    <phoneticPr fontId="13"/>
  </si>
  <si>
    <t>3/0;</t>
    <phoneticPr fontId="13"/>
  </si>
  <si>
    <t>10MRMS</t>
  </si>
  <si>
    <t>SRPN 17</t>
  </si>
  <si>
    <t>1</t>
    <phoneticPr fontId="13" type="noConversion"/>
  </si>
  <si>
    <t>10MRR</t>
  </si>
  <si>
    <t>SRPN 18</t>
  </si>
  <si>
    <t>2/13;</t>
    <phoneticPr fontId="13"/>
  </si>
  <si>
    <t>2-;/3</t>
    <phoneticPr fontId="13"/>
  </si>
  <si>
    <t>2-/2</t>
    <phoneticPr fontId="13"/>
  </si>
  <si>
    <t>SRPN 19</t>
  </si>
  <si>
    <t>2-/2+/3+</t>
    <phoneticPr fontId="13" type="noConversion"/>
  </si>
  <si>
    <t>unique</t>
    <phoneticPr fontId="13" type="noConversion"/>
  </si>
  <si>
    <t>40MRMS</t>
  </si>
  <si>
    <t>SRPN 20</t>
  </si>
  <si>
    <t>1-LIF</t>
    <phoneticPr fontId="13"/>
  </si>
  <si>
    <t>SRPN 21</t>
  </si>
  <si>
    <t>1;/31;</t>
    <phoneticPr fontId="13"/>
  </si>
  <si>
    <t>;13</t>
    <phoneticPr fontId="13"/>
  </si>
  <si>
    <t>;/31;</t>
    <phoneticPr fontId="13"/>
  </si>
  <si>
    <t>31/4</t>
    <phoneticPr fontId="13"/>
  </si>
  <si>
    <t>31;/0</t>
    <phoneticPr fontId="13"/>
  </si>
  <si>
    <t>20MR</t>
  </si>
  <si>
    <t>SRPN 22</t>
  </si>
  <si>
    <t>0;/;</t>
    <phoneticPr fontId="13"/>
  </si>
  <si>
    <t>3/2-</t>
    <phoneticPr fontId="13"/>
  </si>
  <si>
    <t>12-</t>
    <phoneticPr fontId="13"/>
  </si>
  <si>
    <t>2-/3+</t>
    <phoneticPr fontId="13" type="noConversion"/>
  </si>
  <si>
    <t>3/2-</t>
    <phoneticPr fontId="13" type="noConversion"/>
  </si>
  <si>
    <t>Sr24/</t>
    <phoneticPr fontId="13" type="noConversion"/>
  </si>
  <si>
    <t>SRPN 23</t>
  </si>
  <si>
    <t>0/;1-</t>
    <phoneticPr fontId="13"/>
  </si>
  <si>
    <t>13;/31;</t>
    <phoneticPr fontId="13"/>
  </si>
  <si>
    <t>;1/2-</t>
    <phoneticPr fontId="13"/>
  </si>
  <si>
    <t>0;/1;</t>
    <phoneticPr fontId="13"/>
  </si>
  <si>
    <t>;13-</t>
    <phoneticPr fontId="13"/>
  </si>
  <si>
    <t>2-/3+</t>
    <phoneticPr fontId="13"/>
  </si>
  <si>
    <t>5MRR</t>
  </si>
  <si>
    <t>SRPN 24</t>
  </si>
  <si>
    <t>;/3-;</t>
    <phoneticPr fontId="13"/>
  </si>
  <si>
    <t>31;13</t>
    <phoneticPr fontId="13"/>
  </si>
  <si>
    <t>3/;</t>
    <phoneticPr fontId="13"/>
  </si>
  <si>
    <t>31;/;</t>
    <phoneticPr fontId="13"/>
  </si>
  <si>
    <t>;1/4</t>
    <phoneticPr fontId="13"/>
  </si>
  <si>
    <t>40MRMS,55</t>
  </si>
  <si>
    <t>SRPN 25</t>
  </si>
  <si>
    <t>2-/3</t>
    <phoneticPr fontId="13" type="noConversion"/>
  </si>
  <si>
    <t>2;</t>
    <phoneticPr fontId="13" type="noConversion"/>
  </si>
  <si>
    <t>SRPN 26</t>
  </si>
  <si>
    <t>2-;/2-</t>
    <phoneticPr fontId="13"/>
  </si>
  <si>
    <t>2/;/2-;</t>
    <phoneticPr fontId="13"/>
  </si>
  <si>
    <t>;1</t>
    <phoneticPr fontId="13" type="noConversion"/>
  </si>
  <si>
    <t>;2</t>
    <phoneticPr fontId="13" type="noConversion"/>
  </si>
  <si>
    <t>Sr24+</t>
    <phoneticPr fontId="13" type="noConversion"/>
  </si>
  <si>
    <t>40MR</t>
  </si>
  <si>
    <t>SRPN 27</t>
  </si>
  <si>
    <t>(-)</t>
    <phoneticPr fontId="13"/>
  </si>
  <si>
    <t>;22+</t>
    <phoneticPr fontId="13" type="noConversion"/>
  </si>
  <si>
    <t>SRPN 28</t>
  </si>
  <si>
    <t>60MRMS</t>
  </si>
  <si>
    <t>SRPN 29</t>
  </si>
  <si>
    <t>50MR</t>
  </si>
  <si>
    <t>SRPN 30</t>
  </si>
  <si>
    <t>;31</t>
    <phoneticPr fontId="13"/>
  </si>
  <si>
    <t>23;</t>
    <phoneticPr fontId="13"/>
  </si>
  <si>
    <t>;1/31;/2-</t>
    <phoneticPr fontId="13"/>
  </si>
  <si>
    <t>;3</t>
    <phoneticPr fontId="13"/>
  </si>
  <si>
    <t>2/3+</t>
    <phoneticPr fontId="13"/>
  </si>
  <si>
    <t>SRPN 31</t>
  </si>
  <si>
    <t>2-/0</t>
    <phoneticPr fontId="13"/>
  </si>
  <si>
    <t>0/2</t>
    <phoneticPr fontId="13"/>
  </si>
  <si>
    <t>0/;13</t>
    <phoneticPr fontId="13"/>
  </si>
  <si>
    <t>0;/2-</t>
    <phoneticPr fontId="13"/>
  </si>
  <si>
    <t>0/;2-</t>
    <phoneticPr fontId="13"/>
  </si>
  <si>
    <t>0/3</t>
    <phoneticPr fontId="13"/>
  </si>
  <si>
    <t>2/3+</t>
    <phoneticPr fontId="13" type="noConversion"/>
  </si>
  <si>
    <t>SRPN 32</t>
  </si>
  <si>
    <t>2-;/0;</t>
    <phoneticPr fontId="13"/>
  </si>
  <si>
    <t>2-/3</t>
    <phoneticPr fontId="13"/>
  </si>
  <si>
    <t>SRPN 33</t>
  </si>
  <si>
    <t>2-1;</t>
    <phoneticPr fontId="13"/>
  </si>
  <si>
    <t>4/0</t>
    <phoneticPr fontId="13"/>
  </si>
  <si>
    <t>SRPN 34</t>
  </si>
  <si>
    <t>13;/2-</t>
    <phoneticPr fontId="13"/>
  </si>
  <si>
    <t>;1</t>
    <phoneticPr fontId="13"/>
  </si>
  <si>
    <t>;/;1</t>
    <phoneticPr fontId="13"/>
  </si>
  <si>
    <t>SRPN 35</t>
  </si>
  <si>
    <t>;11-</t>
    <phoneticPr fontId="13"/>
  </si>
  <si>
    <t>1;/3-1;</t>
    <phoneticPr fontId="13"/>
  </si>
  <si>
    <t>33+</t>
    <phoneticPr fontId="13"/>
  </si>
  <si>
    <t>5RMR</t>
  </si>
  <si>
    <t>SRPN 36</t>
  </si>
  <si>
    <t>2/4</t>
    <phoneticPr fontId="13"/>
  </si>
  <si>
    <t>30MR</t>
  </si>
  <si>
    <t>SRPN 37</t>
  </si>
  <si>
    <t>;2-/2</t>
    <phoneticPr fontId="13"/>
  </si>
  <si>
    <t>2-/2+</t>
    <phoneticPr fontId="13" type="noConversion"/>
  </si>
  <si>
    <t>SRPN 38</t>
  </si>
  <si>
    <t>2+/4</t>
    <phoneticPr fontId="13"/>
  </si>
  <si>
    <t>4/1;</t>
    <phoneticPr fontId="13"/>
  </si>
  <si>
    <t>70S</t>
  </si>
  <si>
    <t>SRPN 39</t>
  </si>
  <si>
    <t>SRPN 40</t>
  </si>
  <si>
    <t>SRPN 41</t>
  </si>
  <si>
    <t>SRPN 42</t>
  </si>
  <si>
    <t>21;</t>
    <phoneticPr fontId="13"/>
  </si>
  <si>
    <t>McNair 701</t>
  </si>
  <si>
    <t>Red Chief</t>
  </si>
  <si>
    <t>Notes and explanations for seedling stem rust testing:</t>
  </si>
  <si>
    <t>Races</t>
  </si>
  <si>
    <t>2 US races with unique virulence were added: GFMNC (virulenct to Sr36), QCCSM (virulent to Sr24)</t>
  </si>
  <si>
    <t xml:space="preserve">Race TTKTT is the newest race detected in the Ug99 race group with combined virulence to Sr24 and SrTmp.  </t>
  </si>
  <si>
    <t>For updated race nomenclature, please refer to: Jin et al. 2008 Plant Dis. 92:923-926.</t>
  </si>
  <si>
    <t>Ratings:</t>
  </si>
  <si>
    <t>Infection type (IT) 3 or 4 are considered susceptible</t>
  </si>
  <si>
    <t>"/" denotes hetergeneous, the predominant type given first.</t>
  </si>
  <si>
    <t>"LIF" denotes low infection frequency, or fewer number of pustules.</t>
  </si>
  <si>
    <t>"C" stands for excessive chlorosis</t>
  </si>
  <si>
    <t>"N" stands for excessive necrosis</t>
  </si>
  <si>
    <t>Gene postulations are tentative and done for genes effective against TTKSK (Ug99) only.  No attempt was made to postulate other Sr genes.</t>
  </si>
  <si>
    <t xml:space="preserve">Users are advised to confirm with available markers. </t>
  </si>
  <si>
    <t>"Sr2 mosaic" was referred to seedling chlorosis, similar to Sr2 expression in seedling under certain environments</t>
  </si>
  <si>
    <t>Repeated screening was done based on preliminary screening with race TTKSK (rep 1).  Lines missing or suspected to be resistant</t>
  </si>
  <si>
    <t xml:space="preserve">were repeated with 3 races of the TTKS lineage: TTKSK (Ug99), TTKST (Sr24 virulence), and TTTSK (Sr36 virulence), </t>
    <phoneticPr fontId="13" type="noConversion"/>
  </si>
  <si>
    <t>and other foreign races with significant virulence.  In this season's nursery, a new race TKTTF that caused a stem rust epidemic</t>
    <phoneticPr fontId="13" type="noConversion"/>
  </si>
  <si>
    <t xml:space="preserve">in Ethiopia in 2013 was added. </t>
    <phoneticPr fontId="13" type="noConversion"/>
  </si>
  <si>
    <t>Avirulence/virulence formula of stem rust races used in screening:</t>
  </si>
  <si>
    <t>race</t>
  </si>
  <si>
    <t>Avirulence</t>
  </si>
  <si>
    <t>Virulence</t>
  </si>
  <si>
    <t>Uniqueness for their use</t>
    <phoneticPr fontId="13" type="noConversion"/>
  </si>
  <si>
    <t>MCCFC</t>
  </si>
  <si>
    <t>6 8a 9b 9d 9e 11 24 30 31 36 38</t>
  </si>
  <si>
    <t>5 7b 9a 9g 10 17 Tmp McN</t>
  </si>
  <si>
    <t>Historical importance &amp; viruelent on SrTmp</t>
    <phoneticPr fontId="13" type="noConversion"/>
  </si>
  <si>
    <t>6 7b 8a 9b 9e 11 30 31 36 38 Tmp</t>
  </si>
  <si>
    <t>5 9a 9d 9g 10 17 21 24 McN</t>
  </si>
  <si>
    <t>Virulent on Sr24 but avirulent to many common races</t>
    <phoneticPr fontId="13" type="noConversion"/>
  </si>
  <si>
    <t>QFCSC</t>
  </si>
  <si>
    <t>6 7b 9b 9e 11 24 30 31 36 38 Tmp</t>
  </si>
  <si>
    <t>5 8a 9a 9d 9g 10 17 21 McN</t>
  </si>
  <si>
    <t>Most prevalent</t>
    <phoneticPr fontId="13" type="noConversion"/>
  </si>
  <si>
    <t>QTHJC</t>
  </si>
  <si>
    <t>7b 9a 9e 24 30 31 36 Tmp</t>
  </si>
  <si>
    <t>5 6 8a 9b 9d 9g 10 11 17 21 38 McN</t>
  </si>
  <si>
    <t>Historical importance</t>
    <phoneticPr fontId="13" type="noConversion"/>
  </si>
  <si>
    <t>RCRSC</t>
  </si>
  <si>
    <t>6 8a 9e 11 24 30 31 Tmp</t>
  </si>
  <si>
    <t>5 7b 9a 9b 9d 9g 10 17 21 38 McN</t>
  </si>
  <si>
    <t>Virulent on Sr36</t>
    <phoneticPr fontId="13" type="noConversion"/>
  </si>
  <si>
    <t>RKQQC</t>
  </si>
  <si>
    <t>9e 10 11 17 24 30 31 38 Tmp</t>
  </si>
  <si>
    <t>5 6 7b 8a 9a 9b 9d 9g 21 McN</t>
    <phoneticPr fontId="13" type="noConversion"/>
  </si>
  <si>
    <t>GFMNC</t>
    <phoneticPr fontId="13" type="noConversion"/>
  </si>
  <si>
    <t xml:space="preserve"> 5 6 7b 8a 9b 9d 11 24 30 31 38 Tmp</t>
    <phoneticPr fontId="13" type="noConversion"/>
  </si>
  <si>
    <t>9a 9g 10 11 17 21 36 McN</t>
    <phoneticPr fontId="13" type="noConversion"/>
  </si>
  <si>
    <t>A new race from WA with virulence to Sr36, avirulent to many others</t>
    <phoneticPr fontId="13" type="noConversion"/>
  </si>
  <si>
    <t>TPMKC</t>
  </si>
  <si>
    <t>6 9a 9b 24 30 31 38</t>
  </si>
  <si>
    <t>5 7b 8a 9a 9d 9e 9g 10 11 17 21 36 Tmp McN</t>
  </si>
  <si>
    <t>Historican significance, broad virulence, including SrTmp</t>
    <phoneticPr fontId="13" type="noConversion"/>
  </si>
  <si>
    <t>TTTTF</t>
  </si>
  <si>
    <t>24 31</t>
  </si>
  <si>
    <t>5 6 7b 8a 9a 9b 9d 9e 9g 10 11 17  21 30 36 38 McN</t>
  </si>
  <si>
    <t>Broad virulence</t>
    <phoneticPr fontId="13" type="noConversion"/>
  </si>
  <si>
    <t>24 36 Tmp</t>
  </si>
  <si>
    <t>5 6 7b 8a 9a 9b 9d 9e 9g 10 11 17  21 30 31 38 McN</t>
  </si>
  <si>
    <t xml:space="preserve">Commonly known as Ug99, virulence on Sr31, Sr38, Kenya origin </t>
  </si>
  <si>
    <t>TTKST</t>
  </si>
  <si>
    <t>36 Tmp</t>
  </si>
  <si>
    <t>5 6 7b 8a 9a 9b 9d 9e 9g 10 11 17  21 24 30 31 38 McN</t>
  </si>
  <si>
    <t xml:space="preserve">Variant of TTKSK with virulence on Sr24, detected in Kenya in 2006 </t>
  </si>
  <si>
    <t>24 Tmp</t>
  </si>
  <si>
    <t>5 6 7b 8a 9a 9b 9d 9e 9g 10 11 17  21 30 31 36 38 McN</t>
  </si>
  <si>
    <t xml:space="preserve">Variant of TTKSK with virulence on Sr36, detected in Kenya in 2007 </t>
  </si>
  <si>
    <t>TTKTT</t>
  </si>
  <si>
    <t>5 6 7b 8a 9a 9b 9d 9e 9g 10 11 17  21 24 30 31 38 Tmp McN</t>
  </si>
  <si>
    <t>Variant of TTKSK with combined virulence to Sr24 and SrTmp, detected in Kenya in 2014</t>
  </si>
  <si>
    <t>TRTTF</t>
    <phoneticPr fontId="13" type="noConversion"/>
  </si>
  <si>
    <t>8a 9e 24 31</t>
  </si>
  <si>
    <t>5 6 7b 9b 9d 9g 10 11 17  21 30 36 38 McN</t>
  </si>
  <si>
    <t>Significant virulence, to 1A.1R in particular, detected in Yemen in 2006</t>
  </si>
  <si>
    <t>RRTTF</t>
  </si>
  <si>
    <t>8a 24 31</t>
  </si>
  <si>
    <t>5 6 7b 9b 9d 9e 9g 10 11 17  21 30 36 38 McN</t>
  </si>
  <si>
    <t>Significant virulence, Pakistan origin</t>
    <phoneticPr fontId="13" type="noConversion"/>
  </si>
  <si>
    <t>TKTTF</t>
    <phoneticPr fontId="13" type="noConversion"/>
  </si>
  <si>
    <t>11 24 31</t>
    <phoneticPr fontId="13" type="noConversion"/>
  </si>
  <si>
    <t>5 6 7b 8a 9b 9d 9e 9g 10 17  21 30 36 38 McN</t>
    <phoneticPr fontId="13" type="noConversion"/>
  </si>
  <si>
    <t>Significant virulence, caused the 2013 epidemic in Ethiopia</t>
  </si>
  <si>
    <t>Notes and explanations for field stem rust testing:</t>
  </si>
  <si>
    <t>Nursery planting:</t>
  </si>
  <si>
    <t>Entries were planted in 1-m row plots perpendicular to spreader rows of mixed susceptible wheat lines</t>
  </si>
  <si>
    <t xml:space="preserve">Single field, X-13 field </t>
  </si>
  <si>
    <t>Entries were planted into flowering buckwheat</t>
  </si>
  <si>
    <t>Missing data from the field nursery were due to winterkill</t>
  </si>
  <si>
    <t>Races:</t>
  </si>
  <si>
    <t>A composite of the following stem rust races was used as inoculum for field inoculationy: QFCSC, QTHJC, RCRSC, RKQQC, and TPMKC</t>
  </si>
  <si>
    <t xml:space="preserve">Notes: </t>
  </si>
  <si>
    <t>Stem rust infection responses (R, MR, MS, S or combination thereof) and disease severity (in percentage) were rated when entries were at the soft dough stage</t>
  </si>
  <si>
    <t>BIN-Black internode, a likely indication of the presence of Sr2, a more reliable trait than PBC in St. Paul</t>
  </si>
  <si>
    <t>PBS-Pseudo black chaff, a likely indication of the presence of Sr2, but a difficult trait to score in St. Paul due to FHB and other blights</t>
  </si>
  <si>
    <t>Overall</t>
  </si>
  <si>
    <t>Colby, KS</t>
  </si>
  <si>
    <t>Hays, KS</t>
  </si>
  <si>
    <t>Manhattan, KS</t>
  </si>
  <si>
    <t>Wichita, KS</t>
  </si>
  <si>
    <t>Hutchinson, KS</t>
  </si>
  <si>
    <t>Burlington, CO</t>
  </si>
  <si>
    <t>Julesburg, CO</t>
  </si>
  <si>
    <t>Akron, CO</t>
  </si>
  <si>
    <t>Lincoln, NE</t>
  </si>
  <si>
    <t>North Platte, NE</t>
  </si>
  <si>
    <t>Sidney, NE</t>
  </si>
  <si>
    <t>Clay Center, NE</t>
  </si>
  <si>
    <t>Mean</t>
  </si>
  <si>
    <t>Rank</t>
  </si>
  <si>
    <t>l.s.d.</t>
  </si>
  <si>
    <t>MSE</t>
  </si>
  <si>
    <t>CV</t>
  </si>
  <si>
    <t>%</t>
  </si>
  <si>
    <t>Name</t>
  </si>
  <si>
    <t>Stillwater, OK</t>
  </si>
  <si>
    <t>Lahoma, OK</t>
  </si>
  <si>
    <t>Altus, OK</t>
  </si>
  <si>
    <t>n</t>
  </si>
  <si>
    <t>Sr</t>
  </si>
  <si>
    <t>Yr</t>
  </si>
  <si>
    <t>GS</t>
  </si>
  <si>
    <t>Comments</t>
  </si>
  <si>
    <t>60S</t>
  </si>
  <si>
    <t>SMS</t>
  </si>
  <si>
    <t>WATERY RIPE</t>
  </si>
  <si>
    <t>10MSS</t>
  </si>
  <si>
    <t>30S</t>
  </si>
  <si>
    <t>MSMR</t>
  </si>
  <si>
    <t>JOINTING</t>
  </si>
  <si>
    <t>5M</t>
  </si>
  <si>
    <t>1MR</t>
  </si>
  <si>
    <t>MR</t>
  </si>
  <si>
    <t>EARLY BOOT</t>
  </si>
  <si>
    <t>15MSS</t>
  </si>
  <si>
    <t>FLOWERING</t>
  </si>
  <si>
    <t>20MSS</t>
  </si>
  <si>
    <t>MS</t>
  </si>
  <si>
    <t>DEAD HDS</t>
  </si>
  <si>
    <t>5MSS</t>
  </si>
  <si>
    <t>MRMS</t>
  </si>
  <si>
    <t>30MSS</t>
  </si>
  <si>
    <t>15M</t>
  </si>
  <si>
    <t>60MS</t>
  </si>
  <si>
    <t>70SMS</t>
  </si>
  <si>
    <t>HEADING</t>
  </si>
  <si>
    <t>30MS</t>
  </si>
  <si>
    <t>5MR</t>
  </si>
  <si>
    <t>OK</t>
  </si>
  <si>
    <t>DEAD</t>
  </si>
  <si>
    <t>DEAD AT HEADING</t>
  </si>
  <si>
    <t>TILLERING</t>
  </si>
  <si>
    <t>10M</t>
  </si>
  <si>
    <t>60SMS</t>
  </si>
  <si>
    <t>40SMS</t>
  </si>
  <si>
    <t>50S</t>
  </si>
  <si>
    <t>MSS</t>
  </si>
  <si>
    <t>30SMS</t>
  </si>
  <si>
    <t>20MS</t>
  </si>
  <si>
    <t>BOOT</t>
  </si>
  <si>
    <t>15MS</t>
  </si>
  <si>
    <t>90S</t>
  </si>
  <si>
    <t xml:space="preserve">Wichita, KS (Limagrain) </t>
  </si>
  <si>
    <t>(05/19/2105) R4 05/27/2015</t>
  </si>
  <si>
    <t>Fort Collins, CO</t>
  </si>
  <si>
    <t>Colorado</t>
  </si>
  <si>
    <t>Kansas</t>
  </si>
  <si>
    <t>Irrigated</t>
  </si>
  <si>
    <t>Central Plains</t>
  </si>
  <si>
    <t>Southern Plains</t>
  </si>
  <si>
    <t>North Central Plains</t>
  </si>
  <si>
    <t>Bozeman, MT</t>
  </si>
  <si>
    <t>Winfield, KS</t>
  </si>
  <si>
    <t>Walsh, CO</t>
  </si>
  <si>
    <t>Location:</t>
  </si>
  <si>
    <t>Central Ferry and Pullman WA</t>
  </si>
  <si>
    <t>No. of Reps:</t>
  </si>
  <si>
    <t>Fertilizer: NA</t>
  </si>
  <si>
    <t>Seed Date:</t>
  </si>
  <si>
    <t>10/1/2014 (Central Ferry) 10/17/2014 (Pullman)</t>
  </si>
  <si>
    <t>04.25.15</t>
  </si>
  <si>
    <t>05.20.15</t>
  </si>
  <si>
    <t>6.18.15</t>
  </si>
  <si>
    <t>infection type</t>
  </si>
  <si>
    <t>Stripe rust came in earlyand severe this year. Central Ferry had fall infection</t>
  </si>
  <si>
    <t xml:space="preserve">DISEASE NURSERY (EXP12) COORDINATED BY BOB GRAYBOSCH AT LOCATIONS IN WHITLOW FARM PULLMAN (LOC 04), MT. VERNON  </t>
  </si>
  <si>
    <t xml:space="preserve">IN 2015 UNDER NATURAL INFECTION </t>
  </si>
  <si>
    <t>NOTE:  THE LIND (LOC 07) SITE DID NOT PRODUCE DATA AS STRIPE RUST WAS TOO LOW.</t>
  </si>
  <si>
    <t>LOC 04</t>
  </si>
  <si>
    <t>LOC 05</t>
  </si>
  <si>
    <t>PUTATIVE</t>
  </si>
  <si>
    <t>Possible</t>
  </si>
  <si>
    <t>MARKET</t>
  </si>
  <si>
    <t>SOURCE</t>
  </si>
  <si>
    <t>NURSERY</t>
  </si>
  <si>
    <t>S. dough</t>
  </si>
  <si>
    <t xml:space="preserve">Stem elong. </t>
  </si>
  <si>
    <t>Flower</t>
  </si>
  <si>
    <t>Milk</t>
  </si>
  <si>
    <t>Field</t>
  </si>
  <si>
    <t>HTAP</t>
  </si>
  <si>
    <t>LINE</t>
  </si>
  <si>
    <t>CLASS</t>
  </si>
  <si>
    <t>PEDIGREE</t>
  </si>
  <si>
    <t>(PROGRAM)</t>
  </si>
  <si>
    <t>Moderate</t>
  </si>
  <si>
    <t>MR-MS</t>
  </si>
  <si>
    <t>Low</t>
  </si>
  <si>
    <t>5,8</t>
  </si>
  <si>
    <t>30,100</t>
  </si>
  <si>
    <t>No</t>
  </si>
  <si>
    <t>High</t>
  </si>
  <si>
    <t>PS279</t>
  </si>
  <si>
    <t>SUSCEPTIBLE CHECK</t>
  </si>
  <si>
    <t>CHECK</t>
  </si>
  <si>
    <t>-</t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</si>
  <si>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</si>
  <si>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</si>
  <si>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</si>
  <si>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t xml:space="preserve">  (HTAP) resistance. </t>
  </si>
  <si>
    <t xml:space="preserve">  Note: The summary and ratings are based on the highest IT and % severity to discourge use of race-specific resistance. </t>
  </si>
  <si>
    <t xml:space="preserve">  may not have HTAP resistance but their resistance should be highly effective as no races virulent to either of the genes are found in the US.  </t>
  </si>
  <si>
    <t xml:space="preserve">TABLE XMC1512GH.  STRIPE RUST INFECTION TYPE (IT) ON SEEDLINGS AND ADULT-PLANTS OF CULTIVARS AND LINES IN THE WINTER </t>
  </si>
  <si>
    <t xml:space="preserve">(PST) RACES UNDER CONTROLLED GREENHOUSE CONDITIONS AT LOW TEMPERATURES (DIURNAL TEMPERATURES GRADUALLY </t>
  </si>
  <si>
    <t>(4 - 20 C)</t>
  </si>
  <si>
    <t>(10 - 30 C)</t>
  </si>
  <si>
    <t>PSTv-4</t>
  </si>
  <si>
    <t>PSTv-14</t>
  </si>
  <si>
    <t>PSTv-37</t>
  </si>
  <si>
    <t>PSTv-40</t>
  </si>
  <si>
    <t>PSTv-51</t>
  </si>
  <si>
    <t>resistance</t>
  </si>
  <si>
    <t>3,3,3</t>
  </si>
  <si>
    <t>2,2,2</t>
  </si>
  <si>
    <t>5,5,5</t>
  </si>
  <si>
    <t>8,8,8</t>
  </si>
  <si>
    <t>7,7,7</t>
  </si>
  <si>
    <t>2,2,3</t>
  </si>
  <si>
    <t>3,3,4</t>
  </si>
  <si>
    <t>1,1,1</t>
  </si>
  <si>
    <t>3,5,5</t>
  </si>
  <si>
    <t>4,4,5</t>
  </si>
  <si>
    <t>2,3,3</t>
  </si>
  <si>
    <t>2,3,5</t>
  </si>
  <si>
    <t>3,3,5</t>
  </si>
  <si>
    <t>5,5,8</t>
  </si>
  <si>
    <t>2,5,5</t>
  </si>
  <si>
    <t xml:space="preserve">  IT 0-3 are considered resistant, 4-6 intermediate, and 7-9 susceptible. Heterogenous reactions of an entry were indicated by two or more ITs separated</t>
  </si>
  <si>
    <t xml:space="preserve">  by "," for most plants with the first IT and few plants with the second IT and the number of plants for each IT is indicated in "( )".  For adult-plant tests, if the flag </t>
  </si>
  <si>
    <t xml:space="preserve">  leaf has a IT different from the leaf below, the ITs are separated by"/" with the flag leaf IT first.</t>
  </si>
  <si>
    <t xml:space="preserve">  diurnal temperature cycle, 16h light) from January to March. Plants at boot to flowering stages were inoculated (Jan to March 2012) with a mixture of urediniospores  </t>
  </si>
  <si>
    <t xml:space="preserve">  in different time periods. </t>
  </si>
  <si>
    <t xml:space="preserve">   high-temperature adult-plant (HTAP) resistance.</t>
  </si>
  <si>
    <t xml:space="preserve">(LOC 05) and WALLA WALLA (LOC 06) WHEN RECORDED AT THE INDICATED DATES AND STAGES OF PLANT GROWTH </t>
  </si>
  <si>
    <t>Notes taken on 04/21/2015</t>
  </si>
  <si>
    <t>LAD (0-9, 0 =clean leaf , 9 =killed by disease)</t>
  </si>
  <si>
    <t>rep 1</t>
  </si>
  <si>
    <t>rep 2</t>
  </si>
  <si>
    <t>rep 3</t>
  </si>
  <si>
    <t>s.d.</t>
  </si>
  <si>
    <t>SB-SS rating (1-4)*</t>
  </si>
  <si>
    <t>*1=resistant; no symptoms</t>
  </si>
  <si>
    <t xml:space="preserve">   2=moderately resistant/slight symptom severity</t>
  </si>
  <si>
    <t xml:space="preserve">   3=moderately susceptible/moderate symptom severity</t>
  </si>
  <si>
    <t xml:space="preserve">   4=susceptible; severe symptoms</t>
  </si>
  <si>
    <t>**=almost more of an interveinal chlorosis</t>
  </si>
  <si>
    <t>Based on local checks, symptoms mostly due to wheat soilborne mosaic</t>
  </si>
  <si>
    <t>2**</t>
  </si>
  <si>
    <t>1**</t>
  </si>
  <si>
    <t xml:space="preserve">2015 SRPN Wheat soilborne mosaic (SB)/Wheat spindle streak mosaic (SS) </t>
  </si>
  <si>
    <t xml:space="preserve"> Ratings Bob Hunger/Brian Olson - Oklahoma State University</t>
  </si>
  <si>
    <t>SBMV/ WSSV</t>
  </si>
  <si>
    <t>also loose smut</t>
  </si>
  <si>
    <t>Wanser</t>
  </si>
  <si>
    <t>Ratings are percent infected heads in a single row 1 meter plot. The nearest plots of the susceptible check, Wanser, are listed at the end.</t>
  </si>
  <si>
    <t>Logan, UT</t>
  </si>
  <si>
    <t>David Marshall</t>
  </si>
  <si>
    <t>david.marshall@ars.usda.gov</t>
  </si>
  <si>
    <t>USDA-ARS-Raleigh</t>
  </si>
  <si>
    <t>GbE</t>
  </si>
  <si>
    <t>RWA2</t>
  </si>
  <si>
    <t>GbE: greenbug biotype E</t>
  </si>
  <si>
    <t>RWA2: Russian wheat aphid biotype 2</t>
  </si>
  <si>
    <t>R: resistant</t>
  </si>
  <si>
    <t>S: susceptible</t>
  </si>
  <si>
    <t>SEGREGATING</t>
  </si>
  <si>
    <t>Resistant</t>
  </si>
  <si>
    <t>Susceptible</t>
  </si>
  <si>
    <t>Rossville, KS</t>
  </si>
  <si>
    <t>Spring Freeze injury</t>
  </si>
  <si>
    <t>0-100</t>
  </si>
  <si>
    <t>0-10</t>
  </si>
  <si>
    <t xml:space="preserve">Winter Injury </t>
  </si>
  <si>
    <t>Winter survival</t>
  </si>
  <si>
    <t>1-9 (9 is worst)</t>
  </si>
  <si>
    <t>Mead, NE</t>
  </si>
  <si>
    <t>Line or selection</t>
  </si>
  <si>
    <t>Goodwell, OK</t>
  </si>
  <si>
    <t>Nebraska</t>
  </si>
  <si>
    <t>Oklahoma</t>
  </si>
  <si>
    <t>Northern High Plains</t>
  </si>
  <si>
    <t>Intermountain</t>
  </si>
  <si>
    <t>Castroville, TX</t>
  </si>
  <si>
    <t>Heading Date</t>
  </si>
  <si>
    <t>Plant Height</t>
  </si>
  <si>
    <t xml:space="preserve">Grain Yield </t>
  </si>
  <si>
    <t>(cm)</t>
  </si>
  <si>
    <t>(%)</t>
  </si>
  <si>
    <t>(kg/ha)</t>
  </si>
  <si>
    <t>(kg/hl)</t>
  </si>
  <si>
    <t>(DOY)</t>
  </si>
  <si>
    <t>Wichita. KS (Limagrain)</t>
  </si>
  <si>
    <r>
      <t>TABLE XMC1512F.  STRIPE RUST INFECTION TYPE (IT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) AND SEVERITY (%) ON CULTIVARS AND LINES IN THE WINTER HARD WHEAT </t>
    </r>
  </si>
  <si>
    <r>
      <t>CHANGING FROM 4 TO 20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C FOR THE SEEDLING TESTS AND AT HIGH TEMPERATURES (DIURNAL TEMPERATURES GRADUALLY CHANGING </t>
    </r>
  </si>
  <si>
    <r>
      <t>FROM 10 TO 30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>C) FOR THE ADULT-PLANT TESTS (ALL SEEDS WERE NOT TREATED)</t>
    </r>
  </si>
  <si>
    <r>
      <t>STRIPE RUST</t>
    </r>
    <r>
      <rPr>
        <b/>
        <vertAlign val="superscript"/>
        <sz val="12"/>
        <color indexed="8"/>
        <rFont val="Arial"/>
        <family val="2"/>
      </rPr>
      <t>b</t>
    </r>
  </si>
  <si>
    <r>
      <t>LOC 06</t>
    </r>
    <r>
      <rPr>
        <b/>
        <vertAlign val="superscript"/>
        <sz val="12"/>
        <color indexed="8"/>
        <rFont val="Arial"/>
        <family val="2"/>
      </rPr>
      <t>c</t>
    </r>
  </si>
  <si>
    <r>
      <t>Infection type produced by PST races</t>
    </r>
    <r>
      <rPr>
        <b/>
        <vertAlign val="superscript"/>
        <sz val="12"/>
        <rFont val="Arial"/>
        <family val="2"/>
      </rPr>
      <t>a</t>
    </r>
  </si>
  <si>
    <r>
      <t>Seedling Test</t>
    </r>
    <r>
      <rPr>
        <b/>
        <vertAlign val="superscript"/>
        <sz val="12"/>
        <rFont val="Arial"/>
        <family val="2"/>
      </rPr>
      <t>b</t>
    </r>
  </si>
  <si>
    <r>
      <t>Adult-plant Test</t>
    </r>
    <r>
      <rPr>
        <b/>
        <vertAlign val="superscript"/>
        <sz val="12"/>
        <rFont val="Arial"/>
        <family val="2"/>
      </rPr>
      <t>b</t>
    </r>
  </si>
  <si>
    <r>
      <t>HTAP</t>
    </r>
    <r>
      <rPr>
        <b/>
        <vertAlign val="superscript"/>
        <sz val="12"/>
        <rFont val="Arial"/>
        <family val="2"/>
      </rPr>
      <t>c</t>
    </r>
  </si>
  <si>
    <r>
      <t>Summary</t>
    </r>
    <r>
      <rPr>
        <b/>
        <vertAlign val="superscript"/>
        <sz val="12"/>
        <color indexed="8"/>
        <rFont val="Arial"/>
        <family val="2"/>
      </rPr>
      <t>d</t>
    </r>
  </si>
  <si>
    <r>
      <t>rating</t>
    </r>
    <r>
      <rPr>
        <b/>
        <vertAlign val="superscript"/>
        <sz val="12"/>
        <color indexed="8"/>
        <rFont val="Arial"/>
        <family val="2"/>
      </rPr>
      <t>e</t>
    </r>
  </si>
  <si>
    <r>
      <t>resistance</t>
    </r>
    <r>
      <rPr>
        <b/>
        <vertAlign val="superscript"/>
        <sz val="12"/>
        <color indexed="8"/>
        <rFont val="Arial"/>
        <family val="2"/>
      </rPr>
      <t>f</t>
    </r>
  </si>
  <si>
    <r>
      <rPr>
        <vertAlign val="superscript"/>
        <sz val="12"/>
        <color indexed="8"/>
        <rFont val="Arial"/>
        <family val="2"/>
      </rPr>
      <t>a</t>
    </r>
    <r>
      <rPr>
        <sz val="12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</si>
  <si>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r>
      <t>a</t>
    </r>
    <r>
      <rPr>
        <sz val="12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</si>
  <si>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r>
      <rPr>
        <vertAlign val="superscript"/>
        <sz val="12"/>
        <color indexed="8"/>
        <rFont val="Arial"/>
        <family val="2"/>
      </rPr>
      <t xml:space="preserve">b </t>
    </r>
    <r>
      <rPr>
        <sz val="12"/>
        <color indexed="8"/>
        <rFont val="Arial"/>
        <family val="2"/>
      </rPr>
      <t>All locations were under natural infection.</t>
    </r>
  </si>
  <si>
    <r>
      <t xml:space="preserve">  </t>
    </r>
    <r>
      <rPr>
        <b/>
        <sz val="12"/>
        <color indexed="8"/>
        <rFont val="Arial"/>
        <family val="2"/>
      </rPr>
      <t>Virulence</t>
    </r>
    <r>
      <rPr>
        <sz val="12"/>
        <color indexed="8"/>
        <rFont val="Arial"/>
        <family val="2"/>
      </rPr>
      <t>/avirulence formulae (</t>
    </r>
    <r>
      <rPr>
        <i/>
        <sz val="12"/>
        <color indexed="8"/>
        <rFont val="Arial"/>
        <family val="2"/>
      </rPr>
      <t>Yr</t>
    </r>
    <r>
      <rPr>
        <sz val="12"/>
        <color indexed="8"/>
        <rFont val="Arial"/>
        <family val="2"/>
      </rPr>
      <t xml:space="preserve"> genes) of the tested races:</t>
    </r>
  </si>
  <si>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 Entries with a high IT in the first note, but a low IT in the second note at Mt. Vernon (LOC 06) may indicate that they have high-temperature, adult-plant </t>
    </r>
  </si>
  <si>
    <r>
      <t xml:space="preserve">     PSTv-4:    </t>
    </r>
    <r>
      <rPr>
        <b/>
        <sz val="12"/>
        <color indexed="8"/>
        <rFont val="Arial"/>
        <family val="2"/>
      </rPr>
      <t>1,6,9,17,27,SP,Tye</t>
    </r>
    <r>
      <rPr>
        <sz val="12"/>
        <color indexed="8"/>
        <rFont val="Arial"/>
        <family val="2"/>
      </rPr>
      <t xml:space="preserve">/5,7,8,10,15,24,32,43,44,Tr1,Exp2 </t>
    </r>
  </si>
  <si>
    <r>
      <t xml:space="preserve">     PSTv-14:  </t>
    </r>
    <r>
      <rPr>
        <b/>
        <sz val="12"/>
        <color indexed="8"/>
        <rFont val="Arial"/>
        <family val="2"/>
      </rPr>
      <t>1,6,7,8,9,17,27,43,44,Tr1,Exp2,Tye</t>
    </r>
    <r>
      <rPr>
        <sz val="12"/>
        <color indexed="8"/>
        <rFont val="Arial"/>
        <family val="2"/>
      </rPr>
      <t>/5,10,15,24,32,SP</t>
    </r>
  </si>
  <si>
    <r>
      <rPr>
        <vertAlign val="superscript"/>
        <sz val="12"/>
        <color indexed="8"/>
        <rFont val="Arial"/>
        <family val="2"/>
      </rPr>
      <t>d</t>
    </r>
    <r>
      <rPr>
        <sz val="12"/>
        <color indexed="8"/>
        <rFont val="Arial"/>
        <family val="2"/>
      </rPr>
      <t xml:space="preserve"> R = resistant, MR = moderately resistant, MS = moderately susceptible, and S =susceptible.</t>
    </r>
  </si>
  <si>
    <r>
      <t xml:space="preserve">     PSTv-37:   </t>
    </r>
    <r>
      <rPr>
        <b/>
        <sz val="12"/>
        <color indexed="8"/>
        <rFont val="Arial"/>
        <family val="2"/>
      </rPr>
      <t>6,7,8,9,17,27,43,44,Tr1,Exp2</t>
    </r>
    <r>
      <rPr>
        <sz val="12"/>
        <color indexed="8"/>
        <rFont val="Arial"/>
        <family val="2"/>
      </rPr>
      <t>/1,5,10,15,24,32,SP,Tye</t>
    </r>
  </si>
  <si>
    <r>
      <rPr>
        <vertAlign val="superscript"/>
        <sz val="12"/>
        <color indexed="8"/>
        <rFont val="Arial"/>
        <family val="2"/>
      </rPr>
      <t>e</t>
    </r>
    <r>
      <rPr>
        <sz val="12"/>
        <color indexed="8"/>
        <rFont val="Arial"/>
        <family val="2"/>
      </rPr>
      <t xml:space="preserve"> 1 = most resistant and 9 most susceptible.</t>
    </r>
  </si>
  <si>
    <r>
      <t xml:space="preserve">     PSTv-40:   </t>
    </r>
    <r>
      <rPr>
        <b/>
        <sz val="12"/>
        <color indexed="8"/>
        <rFont val="Arial"/>
        <family val="2"/>
      </rPr>
      <t>6,7,8,9,10,24,27,32,43,44,Tr1,Exp2</t>
    </r>
    <r>
      <rPr>
        <sz val="12"/>
        <color indexed="8"/>
        <rFont val="Arial"/>
        <family val="2"/>
      </rPr>
      <t xml:space="preserve">/1,5,15,17,SP,Tye  </t>
    </r>
  </si>
  <si>
    <r>
      <t xml:space="preserve">     PSTv-51:  </t>
    </r>
    <r>
      <rPr>
        <b/>
        <sz val="12"/>
        <color indexed="8"/>
        <rFont val="Arial"/>
        <family val="2"/>
      </rPr>
      <t>1,6,7,8,9,10,17,24,27,32,43,44,SP,Tr1,Exp2,Tye</t>
    </r>
    <r>
      <rPr>
        <sz val="12"/>
        <color indexed="8"/>
        <rFont val="Arial"/>
        <family val="2"/>
      </rPr>
      <t>/5,15</t>
    </r>
  </si>
  <si>
    <r>
      <rPr>
        <vertAlign val="superscript"/>
        <sz val="12"/>
        <rFont val="Arial"/>
        <family val="2"/>
      </rPr>
      <t>f</t>
    </r>
    <r>
      <rPr>
        <sz val="12"/>
        <rFont val="Arial"/>
        <family val="2"/>
      </rPr>
      <t xml:space="preserve">  The high-temperature adult-plant (HTAP) resistance data were based on greenhouse tests. Unknown = Whether the entry has HTAP resistance or not </t>
    </r>
  </si>
  <si>
    <r>
      <t>b</t>
    </r>
    <r>
      <rPr>
        <sz val="12"/>
        <color indexed="8"/>
        <rFont val="Arial"/>
        <family val="2"/>
      </rPr>
      <t xml:space="preserve"> The seedling tests were conducted in October to December 2011  for each race without replications.  For adult-plant tests, seeds were planted in late </t>
    </r>
  </si>
  <si>
    <r>
      <t xml:space="preserve">  couldn't be determined as it was resistant to all tested races in the seedling stage. TBT = to be tested. Entries with </t>
    </r>
    <r>
      <rPr>
        <i/>
        <sz val="12"/>
        <color indexed="8"/>
        <rFont val="Arial"/>
        <family val="2"/>
      </rPr>
      <t>Yr5</t>
    </r>
    <r>
      <rPr>
        <sz val="12"/>
        <color indexed="8"/>
        <rFont val="Arial"/>
        <family val="2"/>
      </rPr>
      <t xml:space="preserve"> and/or </t>
    </r>
    <r>
      <rPr>
        <i/>
        <sz val="12"/>
        <color indexed="8"/>
        <rFont val="Arial"/>
        <family val="2"/>
      </rPr>
      <t>Yr15</t>
    </r>
    <r>
      <rPr>
        <sz val="12"/>
        <color indexed="8"/>
        <rFont val="Arial"/>
        <family val="2"/>
      </rPr>
      <t xml:space="preserve"> </t>
    </r>
  </si>
  <si>
    <r>
      <t xml:space="preserve">  November and seedlings of about 3-5 cm were vernalized at 2-4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>C for 6 to 9 weeks and then transplanted into big pots and grown in the greenhouse (10 to 25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C </t>
    </r>
  </si>
  <si>
    <r>
      <t xml:space="preserve">  of a particular race with talc powdery at about 1:20 ratio, incubated for 20 to 24 h in a dew chamber (dark, 10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C) and then grown in a greenhouse growth chamber  </t>
    </r>
  </si>
  <si>
    <r>
      <t xml:space="preserve">  at the 10-30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C diurnal temperature cycle with 16 h light. IT was recorded for each plant 18 to 20 days after inoculation. The three reps for each race test were done </t>
    </r>
  </si>
  <si>
    <r>
      <t>c</t>
    </r>
    <r>
      <rPr>
        <sz val="12"/>
        <color indexed="8"/>
        <rFont val="Arial"/>
        <family val="2"/>
      </rPr>
      <t xml:space="preserve"> Entries with a high IT in the seedling low-temperature test but with a low IT  to all tested three races in the adult-plant tests under high temperatures have possibly </t>
    </r>
  </si>
  <si>
    <t>Dwarf Bunt</t>
  </si>
  <si>
    <t xml:space="preserve"> (Tilletia contraversa)</t>
  </si>
  <si>
    <t>Scale of 0 (highly tolerant) to 5 (very susceptible); soil pH 4.0-4.5</t>
  </si>
  <si>
    <t>Field readings taken on adult plants</t>
  </si>
  <si>
    <t>Enid, OK</t>
  </si>
  <si>
    <t xml:space="preserve">Hessian Fly </t>
  </si>
  <si>
    <t>Green Bug</t>
  </si>
  <si>
    <t>Aphid</t>
  </si>
  <si>
    <t>Karl 92 (S)</t>
  </si>
  <si>
    <t>Carol H3</t>
  </si>
  <si>
    <t>Caldwell H6</t>
  </si>
  <si>
    <t>H13</t>
  </si>
  <si>
    <t>Karl 92</t>
  </si>
  <si>
    <t>Caldwell</t>
  </si>
  <si>
    <t>Table 1.  Hard Winter Wheat Regional Nursery Program - Contributors</t>
  </si>
  <si>
    <t xml:space="preserve">U.S.D.A. – Agricultural Research Service </t>
  </si>
  <si>
    <t>Hessian fly investigations – Ming Chen,  Shauna Dendy, Manhattan, KS</t>
  </si>
  <si>
    <t>TAMU Research &amp; Extension Center, Dallas, TX – R. Sutton</t>
  </si>
  <si>
    <t>TAMU Research &amp; Extension Center, Vernon, TX - J. Baker</t>
  </si>
  <si>
    <t xml:space="preserve">New Mexico Agricultural Experiment Station </t>
  </si>
  <si>
    <t xml:space="preserve">Agricultural Science Center, Farmington, NM – M.K. O’Neill, C. Owen </t>
  </si>
  <si>
    <t xml:space="preserve">Oklahoma Agricultural Experiment Station </t>
  </si>
  <si>
    <t xml:space="preserve">Kansas Agricultural Experiment Station </t>
  </si>
  <si>
    <t xml:space="preserve">Colby Experiment Station – P. Evans </t>
  </si>
  <si>
    <t xml:space="preserve">Hutchinson Experiment Station – W. Heer </t>
  </si>
  <si>
    <t xml:space="preserve">Colorado Agricultural Experiment Station </t>
  </si>
  <si>
    <t xml:space="preserve">Nebraska Agricultural Experiment Station </t>
  </si>
  <si>
    <t>High Plains Ag. Laboratory, Sidney – T. Nightingale</t>
  </si>
  <si>
    <t xml:space="preserve">Wyoming Agricultural Experiment Station </t>
  </si>
  <si>
    <t xml:space="preserve">South Dakota Agricultural Experiment Station </t>
  </si>
  <si>
    <t xml:space="preserve">North Dakota Agricultural Experimental Station </t>
  </si>
  <si>
    <t xml:space="preserve">North Dakota State University, Fargo, ND – J. Ransom, F. Marais, </t>
  </si>
  <si>
    <t xml:space="preserve">Montana Agricultural Experimental Station </t>
  </si>
  <si>
    <t xml:space="preserve">Minnesota Agricultural Experiment Station </t>
  </si>
  <si>
    <t xml:space="preserve">Missouri Agricultural Experiment Station </t>
  </si>
  <si>
    <t xml:space="preserve">University of Missouri, Columbia, MO – A. McKendry, D. Tague </t>
  </si>
  <si>
    <t>Utah State University</t>
  </si>
  <si>
    <t xml:space="preserve">Agriculture and Agrifoods Canada </t>
  </si>
  <si>
    <t xml:space="preserve">Westbred LLC. </t>
  </si>
  <si>
    <t>J. Davies, Fargo, ND</t>
  </si>
  <si>
    <t>Bayer Crop Sciences</t>
  </si>
  <si>
    <t xml:space="preserve"> Washington State University </t>
  </si>
  <si>
    <r>
      <t>r</t>
    </r>
    <r>
      <rPr>
        <b/>
        <vertAlign val="superscript"/>
        <sz val="12"/>
        <rFont val="Arial"/>
        <family val="2"/>
      </rPr>
      <t>2</t>
    </r>
  </si>
  <si>
    <r>
      <t xml:space="preserve">HARD WHEAT DISEASE NURSERY (EXP12) COORDINATED BY BOB GRAYBOSCH TESTED WITH SELECTED </t>
    </r>
    <r>
      <rPr>
        <b/>
        <i/>
        <sz val="12"/>
        <rFont val="Arial"/>
        <family val="2"/>
      </rPr>
      <t xml:space="preserve">Puccinia striiformis </t>
    </r>
    <r>
      <rPr>
        <b/>
        <sz val="12"/>
        <rFont val="Arial"/>
        <family val="2"/>
      </rPr>
      <t xml:space="preserve">f. sp. </t>
    </r>
    <r>
      <rPr>
        <b/>
        <i/>
        <sz val="12"/>
        <rFont val="Arial"/>
        <family val="2"/>
      </rPr>
      <t xml:space="preserve">tritici </t>
    </r>
  </si>
  <si>
    <r>
      <rPr>
        <b/>
        <sz val="12"/>
        <rFont val="Times New Roman"/>
        <family val="1"/>
      </rPr>
      <t>Common US race</t>
    </r>
    <r>
      <rPr>
        <sz val="12"/>
        <rFont val="Times New Roman"/>
        <family val="1"/>
      </rPr>
      <t>: MCCFC, QFCSC, QTHJC, RCRSC, RKQQC, TPMKC,  TTTTF of Puccnia graminis f. sp. tritici</t>
    </r>
  </si>
  <si>
    <r>
      <rPr>
        <b/>
        <sz val="12"/>
        <rFont val="Times New Roman"/>
        <family val="1"/>
      </rPr>
      <t>International rust races</t>
    </r>
    <r>
      <rPr>
        <sz val="12"/>
        <rFont val="Times New Roman"/>
        <family val="1"/>
      </rPr>
      <t>: TKTTF from Ethiopia, TRTTF from Yeman, and 4 races in the Ug99 race group.</t>
    </r>
  </si>
  <si>
    <r>
      <t xml:space="preserve">Inoculations: </t>
    </r>
    <r>
      <rPr>
        <sz val="12"/>
        <rFont val="Times New Roman"/>
        <family val="1"/>
      </rPr>
      <t>nurseries were inoculated by needle injection of spreader row plants at jointing stage and spray inoculations from late jointing to heading stages</t>
    </r>
  </si>
  <si>
    <t>SAS Mean</t>
  </si>
  <si>
    <t>Fort Collins, CO (irrigated)</t>
  </si>
  <si>
    <t>Table 2. 2015 Southern Regional Performance Nursery (SRPN) Entries.</t>
  </si>
  <si>
    <t>Table 3. Agronomic Summary of 2015 Southern Regional Performance Nursery.</t>
  </si>
  <si>
    <t>Grain Volume Weight</t>
  </si>
  <si>
    <t>Table 4. Mean Grain Yields (kg/ha) for 42 Entries in the 2015 Southern Regional Performance Nursery.</t>
  </si>
  <si>
    <t>Table 5.  Mean grain yields of 42 entries in the 2015 SRPN, by state and production zone  (kg/ha)*.</t>
  </si>
  <si>
    <t>Central Plains includes Hays, Hutchinson, Hutchinson (Bayer), Wichita, Winfield,  KS</t>
  </si>
  <si>
    <t>Southern Plains includes Altus, Goodwell, Lahoma, Stillwater, OK.</t>
  </si>
  <si>
    <t>Intermountain includes Fort Collins, CO.</t>
  </si>
  <si>
    <t>Table 7.  Mean Plant Heights (cm) of 2015 SRPN by location.</t>
  </si>
  <si>
    <t>Table 6.  Mean Grain volume weights (kg/hl) 2015 of SRPN Entries by Location</t>
  </si>
  <si>
    <t>Table 8.  Mean heading day (DOY) of 2015 SRPN entries.</t>
  </si>
  <si>
    <t>Table 11.  Response to Stripe (Yellow) Rust by 2015 SRPN Entries.</t>
  </si>
  <si>
    <t>Greenhouse evaluations</t>
  </si>
  <si>
    <t>Washington State</t>
  </si>
  <si>
    <t>10/14-15/2015</t>
  </si>
  <si>
    <t>Scout66</t>
  </si>
  <si>
    <t>Table 9.  Stability Analysis of 2015 SRPN Entries.</t>
  </si>
  <si>
    <t>Table 10. Marker Data for 2015 SRPN</t>
  </si>
  <si>
    <t>Table 12.  Response to Stem and Stripe Rust of 2015 SRPN Entries in Kenya.</t>
  </si>
  <si>
    <t>Table 13.  Leaf Area Disease Ratings of 2015 SRPN Entries.</t>
  </si>
  <si>
    <t xml:space="preserve">Table 14.  Virus Disease Ratings of SRPN Entries. </t>
  </si>
  <si>
    <t>Table 15.   Fungal disease Ratings of 2015 SRPN Entries.</t>
  </si>
  <si>
    <t xml:space="preserve">Table 16.  Acid Soil Tolerance Ratings of 2015 SRPN Entries. </t>
  </si>
  <si>
    <t>Table 17.  Winter Injury Ratings of 2015 SRPN Entries.</t>
  </si>
  <si>
    <t>Table 18. Insect Damage Resistance Ratings of 2015 SRPN Entries.</t>
  </si>
  <si>
    <t>Table 19.   Lodging Scores for 2015 NRPN Entries.</t>
  </si>
  <si>
    <t>Table 20.   Seedling-Adult Stem Rust Ratings for 2015 SRPN Entries.</t>
  </si>
  <si>
    <t xml:space="preserve">Table 21.  Leaf Rust Response Ratings of 2015 SRPN Entries. </t>
  </si>
  <si>
    <t>Hard Winter Wheat Quality Lab – B. Seabourn, L. McLaughlin, R. Chen, M. Caley, L, Knapp, Manhattan, KS</t>
  </si>
  <si>
    <t xml:space="preserve">Central Ag. Research Center, Moccasin – D.M. Wicham, </t>
  </si>
  <si>
    <t>University of Minnesota, St. Paul, MN – J. Anderson, G. Linkert, S. Reynolds</t>
  </si>
  <si>
    <t xml:space="preserve">Logan, UT - David Hole, </t>
  </si>
  <si>
    <t xml:space="preserve">Ag. Research Station, Lethbridge, Alberta – R. Graf, </t>
  </si>
  <si>
    <t>Sid Perry, Haven, KS</t>
  </si>
  <si>
    <t xml:space="preserve">Chen, Xianming </t>
  </si>
  <si>
    <t xml:space="preserve">Campbell, Kimberly </t>
  </si>
  <si>
    <t>Regional Molecular Marker Laboratory – Guihua Bai,  P. St. Amand, Manhattan, KS</t>
  </si>
  <si>
    <t>Russian wheat aphid / greenbug investigations – Todd Lenger, Stillwater, OK, X. Xiangyang USDA-ARS</t>
  </si>
  <si>
    <t xml:space="preserve">Texas Agricultural Experiment Station </t>
  </si>
  <si>
    <t xml:space="preserve">TAMU Research &amp; Extension Center, Amarillo, TX –G. Peterson, J. Rudd, R. Devkota, S. Liu and M. P. Fuentealba </t>
  </si>
  <si>
    <t xml:space="preserve">TAMU Research &amp; Extension Center, College Station, TX - Amir Ibrahim </t>
  </si>
  <si>
    <t xml:space="preserve">Oklahoma State University, Stillwater, OK – B.F. Carver, R. M. Hunger, B. Olson, A.K. Klatt, J.T. Edwards, N. Stepp, T. Johnson, C. Shelton, M. Bayles, R. Sidwell, M. Hogg, L. Bohl, E. Wehrenberg </t>
  </si>
  <si>
    <t>Kansas State University, Manhattan, KS – A. Fritz, K. Suther, KSU</t>
  </si>
  <si>
    <t xml:space="preserve">Hays Experiment Station – Guorong Zhang, C. Seaman  </t>
  </si>
  <si>
    <t>S. Haley, J. Stromberger, E. Hudson-Arns, S. Seifert, V. Anderson</t>
  </si>
  <si>
    <t xml:space="preserve">University of Nebraska, Lincoln, NE – S. Baenziger, G. Dorn, M. Guttieri, M. Montgomery, R. Little, S. Wegulo, J. Millhouse </t>
  </si>
  <si>
    <t xml:space="preserve">University of Wyoming, SAREC, Lingle   –J. Nachtman  </t>
  </si>
  <si>
    <t xml:space="preserve">South Dakota State University, Brookings, SD –  Sehgal, Sunish Kumar,  S. Kalsbeck,  M. Caffe, M. Langham </t>
  </si>
  <si>
    <t xml:space="preserve">NDSU, Williston Branch Station –  D. Amiot; C. Penuel, G. Pradhan, G. Pradhan  </t>
  </si>
  <si>
    <t xml:space="preserve">NDSU, Minot – E. Eriksmoen,  </t>
  </si>
  <si>
    <t xml:space="preserve">Montana State University, Bozeman, MT – P. Bruckner, J. Berg </t>
  </si>
  <si>
    <t xml:space="preserve">NW Research/Outreach Center: Jochum Wiersma </t>
  </si>
  <si>
    <t>M. Hall, Wichita, KS, Marla Dale Barnett, Brent Conrady</t>
  </si>
  <si>
    <t>J. Lewis, M. Schlemmer, Lincoln, NE</t>
  </si>
  <si>
    <t>Irrigated includes Fort Collins, CO, Goodwell, OK</t>
  </si>
  <si>
    <t>Overall Average (kg/ha)</t>
  </si>
  <si>
    <t>Regression Coef. (b)</t>
  </si>
  <si>
    <t>Pathology – Y. Jin, J. Kolmer,  St. Paul, MN; Xianming Chen, Kim Garland-Campbell, Pullman, WA; R. Bowden, &amp; Clint Wilson, Manhattan, KS;  Charles Erickson, Aberdeen, ID; David Marshall, Raleigh, NC, G. Peterson, Fort Dietrick, MD; T.S. Tatenini, Lincoln, NE</t>
  </si>
  <si>
    <t>Hard Winter Wheat Regional Coordination – R. Graybosch, L. Divis, S. Masterson, Lincoln, NE</t>
  </si>
  <si>
    <t>Grain Yield *</t>
  </si>
  <si>
    <t>* Overall grain yield does not include Bozeman, MT.</t>
  </si>
  <si>
    <t>Overall*</t>
  </si>
  <si>
    <t>*North Central Plains includes Manhattan, KS, Lincoln and Clay Center, NE.</t>
  </si>
  <si>
    <t>Northern High Plains includes Colby, KS, Akron, Burlington, Julesburg, CO and Sidney and North Platte, NE.</t>
  </si>
  <si>
    <t>Hutchinson, KS (Bayer)</t>
  </si>
  <si>
    <t>SD</t>
  </si>
  <si>
    <t>Count</t>
  </si>
  <si>
    <t>2NS?</t>
  </si>
  <si>
    <t>no</t>
  </si>
  <si>
    <t>yes</t>
  </si>
  <si>
    <t xml:space="preserve">Cavalier CK </t>
  </si>
  <si>
    <t>Isolate B-71 (Bolivia 2012)</t>
  </si>
  <si>
    <t>Magnaporthe oryzae spike infection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</si>
</sst>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m/d;@"/>
    <numFmt numFmtId="166" formatCode="m/d/yy;@"/>
    <numFmt numFmtId="167" formatCode="mm/dd/yy;@"/>
  </numFmts>
  <fonts count="1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0"/>
      <color rgb="FF9C0006"/>
      <name val="Times New Roman"/>
      <family val="2"/>
    </font>
    <font>
      <b/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i/>
      <sz val="10"/>
      <color rgb="FF7F7F7F"/>
      <name val="Times New Roman"/>
      <family val="2"/>
    </font>
    <font>
      <sz val="10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0"/>
      <color rgb="FF3F3F76"/>
      <name val="Times New Roman"/>
      <family val="2"/>
    </font>
    <font>
      <sz val="10"/>
      <color rgb="FFFA7D00"/>
      <name val="Times New Roman"/>
      <family val="2"/>
    </font>
    <font>
      <sz val="10"/>
      <color rgb="FF9C6500"/>
      <name val="Times New Roman"/>
      <family val="2"/>
    </font>
    <font>
      <b/>
      <sz val="10"/>
      <color rgb="FF3F3F3F"/>
      <name val="Times New Roman"/>
      <family val="2"/>
    </font>
    <font>
      <b/>
      <sz val="10"/>
      <color theme="1"/>
      <name val="Times New Roman"/>
      <family val="2"/>
    </font>
    <font>
      <sz val="10"/>
      <color rgb="FFFF0000"/>
      <name val="Times New Roman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72"/>
      <name val="Arial"/>
      <family val="2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72"/>
      <name val="Verdana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indexed="8"/>
      <name val="Verdana"/>
      <family val="2"/>
    </font>
    <font>
      <sz val="11"/>
      <name val="Calibri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System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Verdana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Verdana"/>
      <family val="2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0000D4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theme="9" tint="0.39997558519241921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indexed="20"/>
        <bgColor indexed="8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9"/>
      </bottom>
      <diagonal/>
    </border>
    <border>
      <left style="thin">
        <color indexed="64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 style="thin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268">
    <xf numFmtId="0" fontId="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6" fillId="0" borderId="0"/>
    <xf numFmtId="0" fontId="15" fillId="0" borderId="0"/>
    <xf numFmtId="0" fontId="14" fillId="0" borderId="0"/>
    <xf numFmtId="0" fontId="14" fillId="0" borderId="0"/>
    <xf numFmtId="0" fontId="20" fillId="0" borderId="0"/>
    <xf numFmtId="0" fontId="13" fillId="0" borderId="0"/>
    <xf numFmtId="0" fontId="12" fillId="0" borderId="0"/>
    <xf numFmtId="0" fontId="28" fillId="0" borderId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11" applyNumberFormat="0" applyAlignment="0" applyProtection="0"/>
    <xf numFmtId="0" fontId="32" fillId="7" borderId="14" applyNumberFormat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5" borderId="11" applyNumberFormat="0" applyAlignment="0" applyProtection="0"/>
    <xf numFmtId="0" fontId="39" fillId="0" borderId="13" applyNumberFormat="0" applyFill="0" applyAlignment="0" applyProtection="0"/>
    <xf numFmtId="0" fontId="40" fillId="4" borderId="0" applyNumberFormat="0" applyBorder="0" applyAlignment="0" applyProtection="0"/>
    <xf numFmtId="0" fontId="12" fillId="8" borderId="15" applyNumberFormat="0" applyFont="0" applyAlignment="0" applyProtection="0"/>
    <xf numFmtId="0" fontId="28" fillId="8" borderId="15" applyNumberFormat="0" applyFont="0" applyAlignment="0" applyProtection="0"/>
    <xf numFmtId="0" fontId="41" fillId="6" borderId="12" applyNumberFormat="0" applyAlignment="0" applyProtection="0"/>
    <xf numFmtId="0" fontId="4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11" fillId="0" borderId="0"/>
    <xf numFmtId="0" fontId="28" fillId="0" borderId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10" fillId="0" borderId="0"/>
    <xf numFmtId="0" fontId="28" fillId="8" borderId="15" applyNumberFormat="0" applyFont="0" applyAlignment="0" applyProtection="0"/>
    <xf numFmtId="0" fontId="46" fillId="0" borderId="0"/>
    <xf numFmtId="0" fontId="47" fillId="0" borderId="0"/>
    <xf numFmtId="0" fontId="19" fillId="0" borderId="0"/>
    <xf numFmtId="0" fontId="19" fillId="0" borderId="0"/>
    <xf numFmtId="3" fontId="22" fillId="0" borderId="0"/>
    <xf numFmtId="0" fontId="45" fillId="0" borderId="0"/>
    <xf numFmtId="0" fontId="45" fillId="0" borderId="0"/>
    <xf numFmtId="0" fontId="47" fillId="0" borderId="0"/>
    <xf numFmtId="0" fontId="19" fillId="0" borderId="0"/>
    <xf numFmtId="0" fontId="45" fillId="0" borderId="0"/>
    <xf numFmtId="0" fontId="47" fillId="0" borderId="0"/>
    <xf numFmtId="0" fontId="9" fillId="0" borderId="0"/>
    <xf numFmtId="0" fontId="27" fillId="0" borderId="0"/>
    <xf numFmtId="0" fontId="19" fillId="0" borderId="0"/>
    <xf numFmtId="0" fontId="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51" fillId="0" borderId="0"/>
    <xf numFmtId="0" fontId="51" fillId="0" borderId="0"/>
    <xf numFmtId="0" fontId="7" fillId="0" borderId="0"/>
    <xf numFmtId="0" fontId="53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3" fontId="19" fillId="0" borderId="0"/>
    <xf numFmtId="3" fontId="22" fillId="0" borderId="0"/>
    <xf numFmtId="0" fontId="19" fillId="0" borderId="0"/>
    <xf numFmtId="0" fontId="53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0" borderId="0"/>
    <xf numFmtId="0" fontId="19" fillId="0" borderId="0"/>
    <xf numFmtId="0" fontId="51" fillId="0" borderId="0"/>
    <xf numFmtId="0" fontId="20" fillId="0" borderId="0"/>
    <xf numFmtId="0" fontId="19" fillId="0" borderId="0"/>
    <xf numFmtId="9" fontId="51" fillId="0" borderId="0" applyFont="0" applyFill="0" applyBorder="0" applyAlignment="0" applyProtection="0"/>
    <xf numFmtId="0" fontId="51" fillId="0" borderId="0"/>
    <xf numFmtId="0" fontId="27" fillId="0" borderId="0"/>
    <xf numFmtId="0" fontId="7" fillId="0" borderId="0"/>
    <xf numFmtId="0" fontId="47" fillId="0" borderId="0"/>
    <xf numFmtId="0" fontId="19" fillId="0" borderId="0"/>
    <xf numFmtId="0" fontId="19" fillId="0" borderId="0"/>
    <xf numFmtId="0" fontId="6" fillId="0" borderId="0"/>
    <xf numFmtId="0" fontId="56" fillId="0" borderId="0" applyNumberFormat="0" applyFill="0" applyBorder="0" applyAlignment="0" applyProtection="0"/>
    <xf numFmtId="0" fontId="18" fillId="0" borderId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11" applyNumberFormat="0" applyAlignment="0" applyProtection="0"/>
    <xf numFmtId="0" fontId="65" fillId="6" borderId="12" applyNumberFormat="0" applyAlignment="0" applyProtection="0"/>
    <xf numFmtId="0" fontId="66" fillId="6" borderId="11" applyNumberFormat="0" applyAlignment="0" applyProtection="0"/>
    <xf numFmtId="0" fontId="67" fillId="0" borderId="13" applyNumberFormat="0" applyFill="0" applyAlignment="0" applyProtection="0"/>
    <xf numFmtId="0" fontId="68" fillId="7" borderId="14" applyNumberFormat="0" applyAlignment="0" applyProtection="0"/>
    <xf numFmtId="0" fontId="69" fillId="0" borderId="0" applyNumberFormat="0" applyFill="0" applyBorder="0" applyAlignment="0" applyProtection="0"/>
    <xf numFmtId="0" fontId="18" fillId="8" borderId="15" applyNumberFormat="0" applyFont="0" applyAlignment="0" applyProtection="0"/>
    <xf numFmtId="0" fontId="70" fillId="0" borderId="0" applyNumberFormat="0" applyFill="0" applyBorder="0" applyAlignment="0" applyProtection="0"/>
    <xf numFmtId="0" fontId="71" fillId="0" borderId="16" applyNumberFormat="0" applyFill="0" applyAlignment="0" applyProtection="0"/>
    <xf numFmtId="0" fontId="72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2" fillId="32" borderId="0" applyNumberFormat="0" applyBorder="0" applyAlignment="0" applyProtection="0"/>
    <xf numFmtId="0" fontId="73" fillId="0" borderId="0" applyNumberFormat="0" applyFill="0" applyBorder="0" applyProtection="0">
      <alignment vertical="top"/>
    </xf>
    <xf numFmtId="0" fontId="5" fillId="0" borderId="0"/>
    <xf numFmtId="0" fontId="5" fillId="0" borderId="0"/>
    <xf numFmtId="0" fontId="53" fillId="0" borderId="0"/>
    <xf numFmtId="0" fontId="47" fillId="0" borderId="0"/>
    <xf numFmtId="0" fontId="5" fillId="0" borderId="0"/>
    <xf numFmtId="0" fontId="27" fillId="0" borderId="0"/>
    <xf numFmtId="0" fontId="5" fillId="0" borderId="0"/>
    <xf numFmtId="0" fontId="19" fillId="0" borderId="0"/>
    <xf numFmtId="0" fontId="19" fillId="0" borderId="0"/>
    <xf numFmtId="0" fontId="74" fillId="39" borderId="0"/>
    <xf numFmtId="0" fontId="54" fillId="0" borderId="0"/>
    <xf numFmtId="0" fontId="5" fillId="0" borderId="0"/>
    <xf numFmtId="0" fontId="5" fillId="0" borderId="0"/>
    <xf numFmtId="0" fontId="57" fillId="2" borderId="0" applyNumberFormat="0" applyBorder="0" applyAlignment="0" applyProtection="0"/>
    <xf numFmtId="0" fontId="19" fillId="0" borderId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78" fillId="0" borderId="10" applyNumberFormat="0" applyFill="0" applyAlignment="0" applyProtection="0"/>
    <xf numFmtId="0" fontId="78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79" fillId="3" borderId="0" applyNumberFormat="0" applyBorder="0" applyAlignment="0" applyProtection="0"/>
    <xf numFmtId="0" fontId="80" fillId="4" borderId="0" applyNumberFormat="0" applyBorder="0" applyAlignment="0" applyProtection="0"/>
    <xf numFmtId="0" fontId="81" fillId="5" borderId="11" applyNumberFormat="0" applyAlignment="0" applyProtection="0"/>
    <xf numFmtId="0" fontId="82" fillId="6" borderId="12" applyNumberFormat="0" applyAlignment="0" applyProtection="0"/>
    <xf numFmtId="0" fontId="83" fillId="6" borderId="11" applyNumberFormat="0" applyAlignment="0" applyProtection="0"/>
    <xf numFmtId="0" fontId="84" fillId="0" borderId="13" applyNumberFormat="0" applyFill="0" applyAlignment="0" applyProtection="0"/>
    <xf numFmtId="0" fontId="85" fillId="7" borderId="14" applyNumberFormat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Alignment="0" applyProtection="0"/>
    <xf numFmtId="0" fontId="8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89" fillId="16" borderId="0" applyNumberFormat="0" applyBorder="0" applyAlignment="0" applyProtection="0"/>
    <xf numFmtId="0" fontId="8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89" fillId="24" borderId="0" applyNumberFormat="0" applyBorder="0" applyAlignment="0" applyProtection="0"/>
    <xf numFmtId="0" fontId="8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9" fillId="28" borderId="0" applyNumberFormat="0" applyBorder="0" applyAlignment="0" applyProtection="0"/>
    <xf numFmtId="0" fontId="8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9" fillId="32" borderId="0" applyNumberFormat="0" applyBorder="0" applyAlignment="0" applyProtection="0"/>
    <xf numFmtId="0" fontId="4" fillId="0" borderId="0"/>
    <xf numFmtId="0" fontId="4" fillId="8" borderId="15" applyNumberFormat="0" applyFont="0" applyAlignment="0" applyProtection="0"/>
    <xf numFmtId="0" fontId="92" fillId="0" borderId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" fillId="0" borderId="0"/>
    <xf numFmtId="0" fontId="3" fillId="8" borderId="15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0" fontId="2" fillId="0" borderId="0"/>
    <xf numFmtId="0" fontId="2" fillId="8" borderId="15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74">
    <xf numFmtId="0" fontId="0" fillId="0" borderId="0" xfId="0"/>
    <xf numFmtId="0" fontId="17" fillId="0" borderId="0" xfId="1" applyFont="1" applyAlignment="1">
      <alignment horizontal="left"/>
    </xf>
    <xf numFmtId="0" fontId="19" fillId="0" borderId="0" xfId="1"/>
    <xf numFmtId="0" fontId="19" fillId="0" borderId="0" xfId="1" applyAlignment="1">
      <alignment horizontal="center"/>
    </xf>
    <xf numFmtId="0" fontId="17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wrapText="1"/>
    </xf>
    <xf numFmtId="0" fontId="17" fillId="0" borderId="0" xfId="1" quotePrefix="1" applyFont="1" applyFill="1" applyBorder="1" applyAlignment="1">
      <alignment horizontal="center"/>
    </xf>
    <xf numFmtId="0" fontId="17" fillId="0" borderId="0" xfId="1" quotePrefix="1" applyFont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21" fillId="0" borderId="0" xfId="2" quotePrefix="1" applyFont="1" applyFill="1" applyBorder="1" applyAlignment="1">
      <alignment horizontal="center" shrinkToFit="1"/>
    </xf>
    <xf numFmtId="0" fontId="21" fillId="0" borderId="0" xfId="2" applyFont="1" applyFill="1" applyBorder="1" applyAlignment="1">
      <alignment horizontal="center" shrinkToFit="1"/>
    </xf>
    <xf numFmtId="0" fontId="17" fillId="0" borderId="0" xfId="1" applyFont="1" applyFill="1" applyBorder="1" applyAlignment="1" applyProtection="1">
      <alignment horizontal="center"/>
    </xf>
    <xf numFmtId="0" fontId="17" fillId="0" borderId="0" xfId="1" quotePrefix="1" applyFont="1" applyFill="1" applyBorder="1" applyAlignment="1" applyProtection="1">
      <alignment horizontal="center"/>
    </xf>
    <xf numFmtId="0" fontId="17" fillId="0" borderId="0" xfId="1" applyFont="1" applyBorder="1" applyAlignment="1">
      <alignment horizontal="center" vertical="center"/>
    </xf>
    <xf numFmtId="0" fontId="18" fillId="0" borderId="0" xfId="1" quotePrefix="1" applyFont="1" applyBorder="1" applyAlignment="1">
      <alignment horizontal="center"/>
    </xf>
    <xf numFmtId="0" fontId="23" fillId="0" borderId="0" xfId="5" applyFont="1" applyAlignment="1">
      <alignment horizontal="left"/>
    </xf>
    <xf numFmtId="0" fontId="24" fillId="0" borderId="0" xfId="5" applyFont="1" applyAlignment="1">
      <alignment horizontal="left"/>
    </xf>
    <xf numFmtId="0" fontId="25" fillId="0" borderId="0" xfId="5" applyFont="1" applyAlignment="1">
      <alignment horizontal="left"/>
    </xf>
    <xf numFmtId="0" fontId="19" fillId="0" borderId="0" xfId="0" applyFont="1"/>
    <xf numFmtId="0" fontId="52" fillId="0" borderId="0" xfId="91" applyFont="1"/>
    <xf numFmtId="164" fontId="52" fillId="0" borderId="0" xfId="91" applyNumberFormat="1" applyFont="1" applyAlignment="1">
      <alignment horizontal="center"/>
    </xf>
    <xf numFmtId="0" fontId="52" fillId="0" borderId="0" xfId="91" applyFont="1" applyAlignment="1">
      <alignment horizontal="center"/>
    </xf>
    <xf numFmtId="0" fontId="52" fillId="0" borderId="0" xfId="1" applyFont="1"/>
    <xf numFmtId="0" fontId="54" fillId="0" borderId="0" xfId="113" applyFont="1" applyBorder="1" applyAlignment="1"/>
    <xf numFmtId="0" fontId="54" fillId="0" borderId="0" xfId="113" applyFont="1" applyBorder="1" applyAlignment="1">
      <alignment horizontal="center"/>
    </xf>
    <xf numFmtId="0" fontId="52" fillId="0" borderId="0" xfId="114" applyFont="1" applyAlignment="1"/>
    <xf numFmtId="0" fontId="52" fillId="0" borderId="0" xfId="0" applyFont="1"/>
    <xf numFmtId="0" fontId="52" fillId="0" borderId="0" xfId="0" applyFont="1" applyBorder="1" applyAlignment="1">
      <alignment horizontal="center"/>
    </xf>
    <xf numFmtId="164" fontId="54" fillId="0" borderId="0" xfId="113" applyNumberFormat="1" applyFont="1" applyBorder="1" applyAlignment="1"/>
    <xf numFmtId="164" fontId="54" fillId="0" borderId="0" xfId="113" applyNumberFormat="1" applyFont="1" applyBorder="1" applyAlignment="1">
      <alignment horizontal="center"/>
    </xf>
    <xf numFmtId="0" fontId="54" fillId="0" borderId="0" xfId="113" applyFont="1" applyBorder="1" applyAlignment="1">
      <alignment horizontal="center" wrapText="1"/>
    </xf>
    <xf numFmtId="0" fontId="54" fillId="0" borderId="0" xfId="113" applyFont="1" applyBorder="1" applyAlignment="1">
      <alignment vertical="top"/>
    </xf>
    <xf numFmtId="0" fontId="52" fillId="0" borderId="0" xfId="1" applyFont="1" applyBorder="1"/>
    <xf numFmtId="164" fontId="52" fillId="0" borderId="0" xfId="1" applyNumberFormat="1" applyFont="1" applyBorder="1"/>
    <xf numFmtId="0" fontId="52" fillId="0" borderId="0" xfId="1" applyFont="1" applyBorder="1" applyAlignment="1">
      <alignment horizontal="left"/>
    </xf>
    <xf numFmtId="0" fontId="17" fillId="0" borderId="0" xfId="1" applyFont="1" applyAlignment="1">
      <alignment horizontal="center"/>
    </xf>
    <xf numFmtId="0" fontId="52" fillId="0" borderId="0" xfId="114" applyFont="1" applyFill="1" applyBorder="1" applyAlignment="1">
      <alignment horizontal="center"/>
    </xf>
    <xf numFmtId="0" fontId="52" fillId="0" borderId="0" xfId="114" applyFont="1" applyBorder="1" applyAlignment="1">
      <alignment horizontal="center"/>
    </xf>
    <xf numFmtId="0" fontId="25" fillId="0" borderId="0" xfId="5" applyFont="1" applyAlignment="1">
      <alignment horizontal="center"/>
    </xf>
    <xf numFmtId="0" fontId="52" fillId="0" borderId="0" xfId="0" applyFont="1" applyBorder="1" applyAlignment="1"/>
    <xf numFmtId="0" fontId="52" fillId="0" borderId="0" xfId="0" applyFont="1" applyBorder="1" applyAlignment="1">
      <alignment wrapText="1"/>
    </xf>
    <xf numFmtId="0" fontId="25" fillId="0" borderId="0" xfId="0" applyFont="1" applyBorder="1" applyAlignment="1">
      <alignment horizontal="center"/>
    </xf>
    <xf numFmtId="0" fontId="52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2" fillId="0" borderId="0" xfId="0" applyFont="1" applyFill="1" applyBorder="1"/>
    <xf numFmtId="0" fontId="52" fillId="0" borderId="0" xfId="0" applyFont="1" applyFill="1"/>
    <xf numFmtId="0" fontId="52" fillId="0" borderId="0" xfId="1" applyFont="1" applyBorder="1" applyAlignment="1">
      <alignment wrapText="1"/>
    </xf>
    <xf numFmtId="0" fontId="52" fillId="0" borderId="0" xfId="0" applyFont="1" applyBorder="1"/>
    <xf numFmtId="0" fontId="52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54" fillId="0" borderId="0" xfId="2" applyFont="1" applyFill="1" applyBorder="1" applyAlignment="1">
      <alignment shrinkToFit="1"/>
    </xf>
    <xf numFmtId="0" fontId="52" fillId="0" borderId="0" xfId="1" applyFont="1" applyBorder="1" applyAlignment="1">
      <alignment horizontal="left" vertical="center"/>
    </xf>
    <xf numFmtId="0" fontId="52" fillId="0" borderId="0" xfId="0" applyFont="1" applyFill="1" applyAlignment="1"/>
    <xf numFmtId="0" fontId="52" fillId="0" borderId="0" xfId="1" applyFont="1" applyFill="1" applyBorder="1" applyProtection="1"/>
    <xf numFmtId="0" fontId="52" fillId="0" borderId="0" xfId="1" applyFont="1" applyFill="1" applyBorder="1"/>
    <xf numFmtId="0" fontId="75" fillId="0" borderId="0" xfId="0" applyFont="1" applyBorder="1" applyAlignment="1">
      <alignment horizontal="left"/>
    </xf>
    <xf numFmtId="0" fontId="75" fillId="0" borderId="0" xfId="0" applyFont="1" applyBorder="1" applyAlignment="1"/>
    <xf numFmtId="0" fontId="52" fillId="0" borderId="0" xfId="0" applyFont="1" applyFill="1" applyBorder="1" applyAlignment="1">
      <alignment horizontal="left"/>
    </xf>
    <xf numFmtId="0" fontId="94" fillId="0" borderId="0" xfId="0" applyFont="1" applyBorder="1"/>
    <xf numFmtId="164" fontId="52" fillId="0" borderId="0" xfId="0" applyNumberFormat="1" applyFont="1" applyBorder="1" applyAlignment="1">
      <alignment horizontal="center"/>
    </xf>
    <xf numFmtId="0" fontId="52" fillId="0" borderId="0" xfId="0" applyFont="1" applyAlignment="1">
      <alignment wrapText="1"/>
    </xf>
    <xf numFmtId="0" fontId="52" fillId="0" borderId="0" xfId="1" applyFont="1" applyFill="1" applyBorder="1" applyAlignment="1">
      <alignment horizontal="center"/>
    </xf>
    <xf numFmtId="0" fontId="52" fillId="0" borderId="0" xfId="1" applyFont="1" applyFill="1" applyBorder="1" applyAlignment="1" applyProtection="1">
      <alignment horizontal="center"/>
    </xf>
    <xf numFmtId="0" fontId="54" fillId="0" borderId="0" xfId="2" applyFont="1" applyFill="1" applyBorder="1" applyAlignment="1">
      <alignment horizontal="center" shrinkToFit="1"/>
    </xf>
    <xf numFmtId="0" fontId="52" fillId="0" borderId="0" xfId="0" applyFont="1" applyBorder="1" applyAlignment="1">
      <alignment horizontal="center" wrapText="1"/>
    </xf>
    <xf numFmtId="0" fontId="52" fillId="0" borderId="0" xfId="1" applyFont="1" applyBorder="1" applyAlignment="1">
      <alignment horizontal="center" vertical="center"/>
    </xf>
    <xf numFmtId="0" fontId="52" fillId="0" borderId="0" xfId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1" applyFont="1" applyBorder="1" applyAlignment="1">
      <alignment horizontal="center" wrapText="1"/>
    </xf>
    <xf numFmtId="0" fontId="52" fillId="0" borderId="0" xfId="1" applyFont="1" applyAlignment="1">
      <alignment horizontal="center"/>
    </xf>
    <xf numFmtId="0" fontId="52" fillId="0" borderId="0" xfId="0" applyFont="1" applyAlignment="1">
      <alignment horizontal="center" wrapText="1"/>
    </xf>
    <xf numFmtId="1" fontId="52" fillId="0" borderId="0" xfId="0" applyNumberFormat="1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1" fontId="52" fillId="0" borderId="0" xfId="91" applyNumberFormat="1" applyFont="1" applyAlignment="1">
      <alignment horizontal="center"/>
    </xf>
    <xf numFmtId="0" fontId="75" fillId="0" borderId="0" xfId="0" applyFont="1"/>
    <xf numFmtId="0" fontId="75" fillId="0" borderId="18" xfId="165" applyFont="1" applyBorder="1" applyAlignment="1">
      <alignment horizontal="left"/>
    </xf>
    <xf numFmtId="0" fontId="54" fillId="0" borderId="0" xfId="165" applyNumberFormat="1" applyFont="1" applyBorder="1" applyAlignment="1">
      <alignment horizontal="center" vertical="top"/>
    </xf>
    <xf numFmtId="0" fontId="75" fillId="0" borderId="21" xfId="165" applyFont="1" applyBorder="1" applyAlignment="1">
      <alignment horizontal="left"/>
    </xf>
    <xf numFmtId="0" fontId="75" fillId="0" borderId="23" xfId="165" applyFont="1" applyBorder="1" applyAlignment="1">
      <alignment horizontal="left"/>
    </xf>
    <xf numFmtId="0" fontId="73" fillId="0" borderId="0" xfId="165" applyFont="1" applyAlignment="1"/>
    <xf numFmtId="0" fontId="97" fillId="0" borderId="28" xfId="165" applyNumberFormat="1" applyFont="1" applyBorder="1" applyAlignment="1"/>
    <xf numFmtId="0" fontId="75" fillId="0" borderId="20" xfId="165" applyFont="1" applyBorder="1" applyAlignment="1">
      <alignment horizontal="left"/>
    </xf>
    <xf numFmtId="0" fontId="75" fillId="0" borderId="20" xfId="165" applyFont="1" applyBorder="1" applyAlignment="1"/>
    <xf numFmtId="0" fontId="75" fillId="0" borderId="0" xfId="0" applyFont="1" applyAlignment="1">
      <alignment horizontal="right"/>
    </xf>
    <xf numFmtId="0" fontId="75" fillId="0" borderId="52" xfId="165" applyFont="1" applyBorder="1" applyAlignment="1"/>
    <xf numFmtId="0" fontId="25" fillId="0" borderId="0" xfId="167" applyFont="1"/>
    <xf numFmtId="1" fontId="97" fillId="0" borderId="49" xfId="165" applyNumberFormat="1" applyFont="1" applyBorder="1" applyAlignment="1">
      <alignment horizontal="left"/>
    </xf>
    <xf numFmtId="1" fontId="97" fillId="0" borderId="46" xfId="165" applyNumberFormat="1" applyFont="1" applyBorder="1" applyAlignment="1">
      <alignment horizontal="left"/>
    </xf>
    <xf numFmtId="1" fontId="97" fillId="0" borderId="46" xfId="165" applyNumberFormat="1" applyFont="1" applyBorder="1" applyAlignment="1">
      <alignment horizontal="center"/>
    </xf>
    <xf numFmtId="1" fontId="97" fillId="0" borderId="50" xfId="165" applyNumberFormat="1" applyFont="1" applyBorder="1" applyAlignment="1">
      <alignment horizontal="left"/>
    </xf>
    <xf numFmtId="1" fontId="97" fillId="0" borderId="31" xfId="165" applyNumberFormat="1" applyFont="1" applyBorder="1" applyAlignment="1">
      <alignment horizontal="left"/>
    </xf>
    <xf numFmtId="1" fontId="97" fillId="0" borderId="31" xfId="165" applyNumberFormat="1" applyFont="1" applyBorder="1" applyAlignment="1">
      <alignment horizontal="center"/>
    </xf>
    <xf numFmtId="0" fontId="97" fillId="0" borderId="20" xfId="165" applyFont="1" applyBorder="1" applyAlignment="1">
      <alignment horizontal="center" vertical="center"/>
    </xf>
    <xf numFmtId="0" fontId="75" fillId="0" borderId="4" xfId="165" applyFont="1" applyBorder="1" applyAlignment="1">
      <alignment horizontal="center"/>
    </xf>
    <xf numFmtId="0" fontId="75" fillId="0" borderId="41" xfId="165" applyFont="1" applyBorder="1" applyAlignment="1">
      <alignment horizontal="center"/>
    </xf>
    <xf numFmtId="0" fontId="97" fillId="0" borderId="31" xfId="165" applyNumberFormat="1" applyFont="1" applyBorder="1" applyAlignment="1">
      <alignment horizontal="left"/>
    </xf>
    <xf numFmtId="0" fontId="97" fillId="0" borderId="5" xfId="165" applyNumberFormat="1" applyFont="1" applyBorder="1" applyAlignment="1">
      <alignment horizontal="center" vertical="center"/>
    </xf>
    <xf numFmtId="1" fontId="97" fillId="0" borderId="45" xfId="165" applyNumberFormat="1" applyFont="1" applyBorder="1" applyAlignment="1">
      <alignment horizontal="left"/>
    </xf>
    <xf numFmtId="0" fontId="97" fillId="0" borderId="44" xfId="165" applyNumberFormat="1" applyFont="1" applyBorder="1" applyAlignment="1">
      <alignment horizontal="left"/>
    </xf>
    <xf numFmtId="1" fontId="97" fillId="0" borderId="44" xfId="165" applyNumberFormat="1" applyFont="1" applyBorder="1" applyAlignment="1">
      <alignment horizontal="left"/>
    </xf>
    <xf numFmtId="0" fontId="75" fillId="0" borderId="5" xfId="165" applyFont="1" applyBorder="1" applyAlignment="1">
      <alignment horizontal="center"/>
    </xf>
    <xf numFmtId="0" fontId="75" fillId="0" borderId="42" xfId="165" applyFont="1" applyBorder="1" applyAlignment="1">
      <alignment horizontal="center"/>
    </xf>
    <xf numFmtId="0" fontId="97" fillId="0" borderId="31" xfId="165" applyNumberFormat="1" applyFont="1" applyBorder="1" applyAlignment="1">
      <alignment horizontal="center"/>
    </xf>
    <xf numFmtId="0" fontId="97" fillId="0" borderId="5" xfId="165" applyFont="1" applyBorder="1" applyAlignment="1">
      <alignment horizontal="center" vertical="center" wrapText="1"/>
    </xf>
    <xf numFmtId="1" fontId="97" fillId="0" borderId="44" xfId="165" applyNumberFormat="1" applyFont="1" applyBorder="1" applyAlignment="1"/>
    <xf numFmtId="0" fontId="97" fillId="0" borderId="51" xfId="165" applyNumberFormat="1" applyFont="1" applyBorder="1" applyAlignment="1">
      <alignment horizontal="left"/>
    </xf>
    <xf numFmtId="0" fontId="97" fillId="0" borderId="32" xfId="165" applyNumberFormat="1" applyFont="1" applyBorder="1" applyAlignment="1">
      <alignment horizontal="left"/>
    </xf>
    <xf numFmtId="0" fontId="97" fillId="0" borderId="32" xfId="165" applyNumberFormat="1" applyFont="1" applyBorder="1" applyAlignment="1">
      <alignment horizontal="center"/>
    </xf>
    <xf numFmtId="0" fontId="97" fillId="0" borderId="36" xfId="165" applyNumberFormat="1" applyFont="1" applyBorder="1" applyAlignment="1">
      <alignment horizontal="right"/>
    </xf>
    <xf numFmtId="0" fontId="97" fillId="0" borderId="36" xfId="165" applyNumberFormat="1" applyFont="1" applyBorder="1" applyAlignment="1">
      <alignment horizontal="left"/>
    </xf>
    <xf numFmtId="0" fontId="97" fillId="0" borderId="36" xfId="165" applyNumberFormat="1" applyFont="1" applyBorder="1" applyAlignment="1"/>
    <xf numFmtId="0" fontId="75" fillId="0" borderId="30" xfId="165" applyFont="1" applyBorder="1" applyAlignment="1">
      <alignment horizontal="center"/>
    </xf>
    <xf numFmtId="164" fontId="27" fillId="0" borderId="0" xfId="82" applyNumberFormat="1" applyFont="1" applyFill="1" applyAlignment="1">
      <alignment horizontal="center"/>
    </xf>
    <xf numFmtId="0" fontId="25" fillId="0" borderId="6" xfId="167" applyFont="1" applyBorder="1"/>
    <xf numFmtId="0" fontId="25" fillId="0" borderId="6" xfId="167" applyFont="1" applyBorder="1" applyProtection="1"/>
    <xf numFmtId="1" fontId="52" fillId="0" borderId="6" xfId="167" quotePrefix="1" applyNumberFormat="1" applyFont="1" applyFill="1" applyBorder="1" applyAlignment="1">
      <alignment horizontal="right"/>
    </xf>
    <xf numFmtId="1" fontId="25" fillId="0" borderId="6" xfId="167" applyNumberFormat="1" applyFont="1" applyBorder="1"/>
    <xf numFmtId="1" fontId="54" fillId="0" borderId="29" xfId="165" applyNumberFormat="1" applyFont="1" applyBorder="1" applyAlignment="1">
      <alignment horizontal="center" vertical="center"/>
    </xf>
    <xf numFmtId="1" fontId="54" fillId="0" borderId="28" xfId="165" applyNumberFormat="1" applyFont="1" applyBorder="1" applyAlignment="1">
      <alignment horizontal="center" vertical="center"/>
    </xf>
    <xf numFmtId="0" fontId="54" fillId="0" borderId="6" xfId="165" applyNumberFormat="1" applyFont="1" applyBorder="1" applyAlignment="1">
      <alignment horizontal="left"/>
    </xf>
    <xf numFmtId="0" fontId="54" fillId="0" borderId="6" xfId="165" applyNumberFormat="1" applyFont="1" applyBorder="1" applyAlignment="1"/>
    <xf numFmtId="0" fontId="54" fillId="0" borderId="6" xfId="165" applyNumberFormat="1" applyFont="1" applyBorder="1" applyAlignment="1">
      <alignment horizontal="center" vertical="top"/>
    </xf>
    <xf numFmtId="1" fontId="54" fillId="0" borderId="6" xfId="165" applyNumberFormat="1" applyFont="1" applyBorder="1" applyAlignment="1">
      <alignment horizontal="center"/>
    </xf>
    <xf numFmtId="1" fontId="54" fillId="0" borderId="6" xfId="165" applyNumberFormat="1" applyFont="1" applyBorder="1" applyAlignment="1">
      <alignment horizontal="right"/>
    </xf>
    <xf numFmtId="1" fontId="54" fillId="0" borderId="6" xfId="165" applyNumberFormat="1" applyFont="1" applyBorder="1" applyAlignment="1">
      <alignment horizontal="left"/>
    </xf>
    <xf numFmtId="1" fontId="54" fillId="0" borderId="6" xfId="165" applyNumberFormat="1" applyFont="1" applyBorder="1" applyAlignment="1"/>
    <xf numFmtId="0" fontId="54" fillId="0" borderId="6" xfId="165" applyFont="1" applyBorder="1" applyAlignment="1">
      <alignment horizontal="center" vertical="center"/>
    </xf>
    <xf numFmtId="0" fontId="54" fillId="0" borderId="34" xfId="165" applyNumberFormat="1" applyFont="1" applyBorder="1" applyAlignment="1">
      <alignment horizontal="left" vertical="center"/>
    </xf>
    <xf numFmtId="0" fontId="54" fillId="0" borderId="6" xfId="165" applyNumberFormat="1" applyFont="1" applyBorder="1" applyAlignment="1">
      <alignment vertical="center"/>
    </xf>
    <xf numFmtId="0" fontId="54" fillId="0" borderId="6" xfId="165" applyNumberFormat="1" applyFont="1" applyBorder="1" applyAlignment="1">
      <alignment horizontal="left" vertical="center"/>
    </xf>
    <xf numFmtId="0" fontId="54" fillId="0" borderId="6" xfId="165" applyNumberFormat="1" applyFont="1" applyBorder="1" applyAlignment="1">
      <alignment horizontal="center" vertical="center"/>
    </xf>
    <xf numFmtId="1" fontId="54" fillId="0" borderId="6" xfId="165" applyNumberFormat="1" applyFont="1" applyBorder="1" applyAlignment="1">
      <alignment horizontal="center" vertical="center"/>
    </xf>
    <xf numFmtId="1" fontId="54" fillId="0" borderId="26" xfId="165" applyNumberFormat="1" applyFont="1" applyBorder="1" applyAlignment="1">
      <alignment horizontal="center" vertical="center"/>
    </xf>
    <xf numFmtId="1" fontId="54" fillId="0" borderId="7" xfId="165" applyNumberFormat="1" applyFont="1" applyBorder="1" applyAlignment="1">
      <alignment horizontal="center" vertical="center"/>
    </xf>
    <xf numFmtId="0" fontId="54" fillId="0" borderId="35" xfId="165" applyFont="1" applyBorder="1" applyAlignment="1">
      <alignment horizontal="center" vertical="center"/>
    </xf>
    <xf numFmtId="0" fontId="54" fillId="0" borderId="6" xfId="165" applyNumberFormat="1" applyFont="1" applyBorder="1" applyAlignment="1">
      <alignment horizontal="left" vertical="top"/>
    </xf>
    <xf numFmtId="1" fontId="54" fillId="0" borderId="6" xfId="165" applyNumberFormat="1" applyFont="1" applyBorder="1" applyAlignment="1">
      <alignment vertical="top"/>
    </xf>
    <xf numFmtId="1" fontId="54" fillId="0" borderId="6" xfId="165" applyNumberFormat="1" applyFont="1" applyBorder="1" applyAlignment="1">
      <alignment vertical="center"/>
    </xf>
    <xf numFmtId="1" fontId="54" fillId="0" borderId="6" xfId="165" applyNumberFormat="1" applyFont="1" applyBorder="1" applyAlignment="1">
      <alignment horizontal="left" vertical="center"/>
    </xf>
    <xf numFmtId="1" fontId="54" fillId="0" borderId="34" xfId="165" applyNumberFormat="1" applyFont="1" applyBorder="1" applyAlignment="1">
      <alignment horizontal="left" vertical="center"/>
    </xf>
    <xf numFmtId="1" fontId="54" fillId="0" borderId="6" xfId="165" applyNumberFormat="1" applyFont="1" applyBorder="1" applyAlignment="1">
      <alignment horizontal="left" vertical="top"/>
    </xf>
    <xf numFmtId="1" fontId="54" fillId="0" borderId="6" xfId="165" quotePrefix="1" applyNumberFormat="1" applyFont="1" applyBorder="1" applyAlignment="1">
      <alignment horizontal="right"/>
    </xf>
    <xf numFmtId="1" fontId="54" fillId="0" borderId="6" xfId="165" quotePrefix="1" applyNumberFormat="1" applyFont="1" applyBorder="1" applyAlignment="1">
      <alignment horizontal="left"/>
    </xf>
    <xf numFmtId="0" fontId="25" fillId="0" borderId="6" xfId="167" applyFont="1" applyFill="1" applyBorder="1" applyProtection="1"/>
    <xf numFmtId="0" fontId="54" fillId="0" borderId="6" xfId="165" applyNumberFormat="1" applyFont="1" applyBorder="1" applyAlignment="1">
      <alignment vertical="top"/>
    </xf>
    <xf numFmtId="0" fontId="52" fillId="0" borderId="0" xfId="167" applyFont="1"/>
    <xf numFmtId="1" fontId="52" fillId="0" borderId="0" xfId="167" applyNumberFormat="1" applyFont="1"/>
    <xf numFmtId="164" fontId="52" fillId="0" borderId="0" xfId="167" applyNumberFormat="1" applyFont="1"/>
    <xf numFmtId="164" fontId="52" fillId="0" borderId="0" xfId="167" applyNumberFormat="1" applyFont="1" applyAlignment="1">
      <alignment horizontal="center"/>
    </xf>
    <xf numFmtId="0" fontId="54" fillId="0" borderId="0" xfId="165" applyFont="1" applyAlignment="1">
      <alignment horizontal="left"/>
    </xf>
    <xf numFmtId="0" fontId="54" fillId="0" borderId="0" xfId="165" applyFont="1" applyAlignment="1"/>
    <xf numFmtId="0" fontId="99" fillId="0" borderId="0" xfId="165" applyFont="1" applyAlignment="1">
      <alignment horizontal="left"/>
    </xf>
    <xf numFmtId="0" fontId="52" fillId="0" borderId="0" xfId="165" applyFont="1" applyFill="1" applyAlignment="1">
      <alignment horizontal="left"/>
    </xf>
    <xf numFmtId="0" fontId="52" fillId="0" borderId="0" xfId="165" applyFont="1" applyFill="1" applyBorder="1" applyAlignment="1"/>
    <xf numFmtId="0" fontId="54" fillId="0" borderId="0" xfId="165" applyNumberFormat="1" applyFont="1" applyAlignment="1"/>
    <xf numFmtId="0" fontId="54" fillId="0" borderId="0" xfId="165" applyNumberFormat="1" applyFont="1" applyAlignment="1">
      <alignment horizontal="left"/>
    </xf>
    <xf numFmtId="0" fontId="52" fillId="0" borderId="0" xfId="165" applyFont="1" applyAlignment="1">
      <alignment horizontal="left"/>
    </xf>
    <xf numFmtId="0" fontId="75" fillId="0" borderId="0" xfId="0" applyFont="1" applyBorder="1"/>
    <xf numFmtId="0" fontId="52" fillId="0" borderId="0" xfId="167" applyFont="1" applyBorder="1" applyAlignment="1">
      <alignment horizontal="center"/>
    </xf>
    <xf numFmtId="0" fontId="25" fillId="0" borderId="0" xfId="167" applyFont="1" applyBorder="1"/>
    <xf numFmtId="0" fontId="25" fillId="0" borderId="0" xfId="167" applyFont="1" applyBorder="1" applyAlignment="1">
      <alignment horizontal="center"/>
    </xf>
    <xf numFmtId="1" fontId="52" fillId="0" borderId="0" xfId="167" applyNumberFormat="1" applyFont="1" applyFill="1" applyBorder="1" applyAlignment="1">
      <alignment horizontal="center"/>
    </xf>
    <xf numFmtId="0" fontId="52" fillId="0" borderId="0" xfId="167" applyNumberFormat="1" applyFont="1" applyFill="1" applyBorder="1" applyAlignment="1">
      <alignment horizontal="center"/>
    </xf>
    <xf numFmtId="0" fontId="25" fillId="0" borderId="0" xfId="167" applyFont="1" applyBorder="1" applyAlignment="1">
      <alignment horizontal="left"/>
    </xf>
    <xf numFmtId="0" fontId="52" fillId="0" borderId="0" xfId="120" applyFont="1" applyBorder="1" applyAlignment="1">
      <alignment horizontal="left"/>
    </xf>
    <xf numFmtId="164" fontId="52" fillId="0" borderId="0" xfId="1" applyNumberFormat="1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5" fillId="0" borderId="0" xfId="167" applyFont="1" applyAlignment="1">
      <alignment horizontal="center"/>
    </xf>
    <xf numFmtId="0" fontId="23" fillId="0" borderId="0" xfId="167" applyFont="1" applyAlignment="1">
      <alignment horizontal="center"/>
    </xf>
    <xf numFmtId="0" fontId="25" fillId="0" borderId="0" xfId="167" applyFont="1" applyAlignment="1">
      <alignment horizontal="center"/>
    </xf>
    <xf numFmtId="0" fontId="52" fillId="0" borderId="0" xfId="114" applyFont="1" applyAlignment="1">
      <alignment horizontal="center"/>
    </xf>
    <xf numFmtId="0" fontId="52" fillId="0" borderId="0" xfId="114" applyFont="1" applyBorder="1" applyAlignment="1">
      <alignment horizontal="left"/>
    </xf>
    <xf numFmtId="0" fontId="25" fillId="0" borderId="0" xfId="93" applyFont="1" applyBorder="1" applyAlignment="1">
      <alignment horizontal="center"/>
    </xf>
    <xf numFmtId="0" fontId="25" fillId="0" borderId="0" xfId="93" applyFont="1" applyBorder="1"/>
    <xf numFmtId="0" fontId="25" fillId="0" borderId="0" xfId="167" applyFont="1" applyBorder="1" applyAlignment="1">
      <alignment horizontal="center" vertical="center"/>
    </xf>
    <xf numFmtId="1" fontId="25" fillId="0" borderId="0" xfId="167" applyNumberFormat="1" applyFont="1" applyBorder="1" applyAlignment="1">
      <alignment horizontal="center"/>
    </xf>
    <xf numFmtId="1" fontId="52" fillId="0" borderId="0" xfId="0" applyNumberFormat="1" applyFont="1" applyAlignment="1">
      <alignment horizontal="center"/>
    </xf>
    <xf numFmtId="0" fontId="19" fillId="0" borderId="0" xfId="1" applyBorder="1"/>
    <xf numFmtId="0" fontId="19" fillId="0" borderId="0" xfId="1" applyBorder="1" applyAlignment="1">
      <alignment horizontal="center"/>
    </xf>
    <xf numFmtId="0" fontId="75" fillId="0" borderId="0" xfId="1" applyFont="1" applyAlignment="1">
      <alignment horizontal="center"/>
    </xf>
    <xf numFmtId="0" fontId="75" fillId="0" borderId="0" xfId="1" applyFont="1"/>
    <xf numFmtId="0" fontId="75" fillId="0" borderId="0" xfId="1" applyFont="1" applyBorder="1"/>
    <xf numFmtId="0" fontId="75" fillId="0" borderId="27" xfId="112" applyFont="1" applyBorder="1" applyAlignment="1">
      <alignment horizontal="center" wrapText="1"/>
    </xf>
    <xf numFmtId="0" fontId="75" fillId="0" borderId="0" xfId="97" applyFont="1" applyAlignment="1">
      <alignment wrapText="1"/>
    </xf>
    <xf numFmtId="0" fontId="52" fillId="0" borderId="0" xfId="97" applyFont="1" applyAlignment="1">
      <alignment wrapText="1"/>
    </xf>
    <xf numFmtId="0" fontId="75" fillId="0" borderId="0" xfId="112" applyFont="1" applyAlignment="1">
      <alignment wrapText="1"/>
    </xf>
    <xf numFmtId="0" fontId="52" fillId="0" borderId="0" xfId="112" applyFont="1" applyAlignment="1">
      <alignment wrapText="1"/>
    </xf>
    <xf numFmtId="0" fontId="75" fillId="0" borderId="0" xfId="106" applyFont="1" applyBorder="1" applyAlignment="1">
      <alignment horizontal="center"/>
    </xf>
    <xf numFmtId="0" fontId="25" fillId="0" borderId="0" xfId="172" applyFont="1" applyBorder="1" applyAlignment="1">
      <alignment horizontal="center"/>
    </xf>
    <xf numFmtId="0" fontId="52" fillId="0" borderId="0" xfId="106" applyFont="1" applyBorder="1" applyAlignment="1">
      <alignment horizontal="center"/>
    </xf>
    <xf numFmtId="0" fontId="23" fillId="0" borderId="0" xfId="93" applyFont="1" applyBorder="1"/>
    <xf numFmtId="0" fontId="23" fillId="0" borderId="0" xfId="93" applyFont="1" applyBorder="1" applyAlignment="1">
      <alignment horizontal="center"/>
    </xf>
    <xf numFmtId="0" fontId="101" fillId="0" borderId="0" xfId="85" applyFont="1" applyFill="1" applyBorder="1" applyAlignment="1" applyProtection="1">
      <alignment horizontal="center"/>
    </xf>
    <xf numFmtId="0" fontId="75" fillId="0" borderId="55" xfId="0" applyFont="1" applyBorder="1" applyAlignment="1">
      <alignment horizontal="center"/>
    </xf>
    <xf numFmtId="0" fontId="75" fillId="0" borderId="55" xfId="106" applyFont="1" applyFill="1" applyBorder="1" applyAlignment="1">
      <alignment horizontal="center" wrapText="1"/>
    </xf>
    <xf numFmtId="0" fontId="75" fillId="0" borderId="55" xfId="106" applyFont="1" applyBorder="1" applyAlignment="1">
      <alignment horizontal="center"/>
    </xf>
    <xf numFmtId="0" fontId="75" fillId="0" borderId="55" xfId="222" applyFont="1" applyBorder="1" applyAlignment="1">
      <alignment horizontal="center" wrapText="1"/>
    </xf>
    <xf numFmtId="0" fontId="75" fillId="0" borderId="55" xfId="0" applyFont="1" applyBorder="1" applyAlignment="1"/>
    <xf numFmtId="0" fontId="75" fillId="0" borderId="0" xfId="0" applyFont="1" applyFill="1" applyBorder="1" applyAlignment="1">
      <alignment horizontal="center"/>
    </xf>
    <xf numFmtId="0" fontId="96" fillId="0" borderId="55" xfId="0" applyFont="1" applyBorder="1" applyAlignment="1">
      <alignment horizontal="center"/>
    </xf>
    <xf numFmtId="0" fontId="75" fillId="0" borderId="0" xfId="0" applyFont="1" applyFill="1" applyBorder="1" applyAlignment="1">
      <alignment horizontal="left"/>
    </xf>
    <xf numFmtId="0" fontId="75" fillId="0" borderId="0" xfId="0" applyFont="1" applyFill="1" applyBorder="1" applyAlignment="1">
      <alignment horizontal="center" vertical="top"/>
    </xf>
    <xf numFmtId="0" fontId="75" fillId="0" borderId="55" xfId="0" applyFont="1" applyFill="1" applyBorder="1" applyAlignment="1">
      <alignment horizontal="center"/>
    </xf>
    <xf numFmtId="0" fontId="7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top" wrapText="1"/>
    </xf>
    <xf numFmtId="0" fontId="75" fillId="0" borderId="0" xfId="0" applyFont="1" applyBorder="1" applyAlignment="1">
      <alignment horizontal="center" vertical="top" wrapText="1"/>
    </xf>
    <xf numFmtId="164" fontId="75" fillId="0" borderId="0" xfId="91" applyNumberFormat="1" applyFont="1" applyAlignment="1">
      <alignment horizontal="center"/>
    </xf>
    <xf numFmtId="0" fontId="75" fillId="0" borderId="0" xfId="91" applyFont="1" applyAlignment="1">
      <alignment horizontal="center"/>
    </xf>
    <xf numFmtId="164" fontId="75" fillId="0" borderId="55" xfId="91" applyNumberFormat="1" applyFont="1" applyBorder="1" applyAlignment="1">
      <alignment horizontal="center"/>
    </xf>
    <xf numFmtId="164" fontId="75" fillId="0" borderId="55" xfId="91" applyNumberFormat="1" applyFont="1" applyBorder="1" applyAlignment="1">
      <alignment horizontal="center" wrapText="1"/>
    </xf>
    <xf numFmtId="0" fontId="75" fillId="0" borderId="0" xfId="91" applyFont="1" applyAlignment="1">
      <alignment horizontal="left"/>
    </xf>
    <xf numFmtId="0" fontId="75" fillId="0" borderId="0" xfId="91" applyFont="1"/>
    <xf numFmtId="0" fontId="75" fillId="0" borderId="55" xfId="91" applyFont="1" applyBorder="1" applyAlignment="1">
      <alignment horizontal="center"/>
    </xf>
    <xf numFmtId="0" fontId="75" fillId="0" borderId="0" xfId="0" applyFont="1" applyBorder="1" applyAlignment="1">
      <alignment horizontal="center" vertical="top"/>
    </xf>
    <xf numFmtId="0" fontId="97" fillId="0" borderId="5" xfId="165" applyFont="1" applyBorder="1" applyAlignment="1">
      <alignment horizontal="center" vertical="center"/>
    </xf>
    <xf numFmtId="0" fontId="97" fillId="0" borderId="45" xfId="165" applyNumberFormat="1" applyFont="1" applyBorder="1" applyAlignment="1">
      <alignment horizontal="left"/>
    </xf>
    <xf numFmtId="0" fontId="97" fillId="0" borderId="44" xfId="165" applyNumberFormat="1" applyFont="1" applyBorder="1" applyAlignment="1"/>
    <xf numFmtId="0" fontId="75" fillId="0" borderId="18" xfId="165" applyFont="1" applyBorder="1" applyAlignment="1">
      <alignment horizontal="center"/>
    </xf>
    <xf numFmtId="0" fontId="75" fillId="0" borderId="25" xfId="165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left"/>
    </xf>
    <xf numFmtId="164" fontId="27" fillId="0" borderId="17" xfId="82" applyNumberFormat="1" applyFont="1" applyFill="1" applyBorder="1" applyAlignment="1">
      <alignment horizontal="center"/>
    </xf>
    <xf numFmtId="0" fontId="54" fillId="0" borderId="17" xfId="113" applyFont="1" applyBorder="1" applyAlignment="1"/>
    <xf numFmtId="0" fontId="97" fillId="0" borderId="0" xfId="113" applyFont="1" applyBorder="1" applyAlignment="1">
      <alignment horizontal="center"/>
    </xf>
    <xf numFmtId="0" fontId="97" fillId="0" borderId="0" xfId="113" applyFont="1" applyBorder="1" applyAlignment="1"/>
    <xf numFmtId="0" fontId="97" fillId="0" borderId="0" xfId="113" applyFont="1" applyBorder="1" applyAlignment="1">
      <alignment horizontal="center" wrapText="1"/>
    </xf>
    <xf numFmtId="0" fontId="23" fillId="0" borderId="0" xfId="5" applyFont="1" applyAlignment="1">
      <alignment horizontal="center"/>
    </xf>
    <xf numFmtId="0" fontId="97" fillId="0" borderId="17" xfId="165" applyNumberFormat="1" applyFont="1" applyBorder="1" applyAlignment="1">
      <alignment vertical="top"/>
    </xf>
    <xf numFmtId="0" fontId="97" fillId="0" borderId="17" xfId="165" applyNumberFormat="1" applyFont="1" applyBorder="1" applyAlignment="1">
      <alignment horizontal="left" vertical="top"/>
    </xf>
    <xf numFmtId="0" fontId="97" fillId="0" borderId="17" xfId="165" applyNumberFormat="1" applyFont="1" applyBorder="1" applyAlignment="1">
      <alignment horizontal="right" vertical="top"/>
    </xf>
    <xf numFmtId="0" fontId="97" fillId="0" borderId="2" xfId="165" applyNumberFormat="1" applyFont="1" applyBorder="1" applyAlignment="1">
      <alignment vertical="top"/>
    </xf>
    <xf numFmtId="0" fontId="97" fillId="0" borderId="2" xfId="165" applyNumberFormat="1" applyFont="1" applyBorder="1" applyAlignment="1">
      <alignment horizontal="center" vertical="top"/>
    </xf>
    <xf numFmtId="0" fontId="102" fillId="0" borderId="24" xfId="165" applyFont="1" applyBorder="1" applyAlignment="1">
      <alignment horizontal="center"/>
    </xf>
    <xf numFmtId="0" fontId="75" fillId="0" borderId="26" xfId="167" applyFont="1" applyBorder="1" applyAlignment="1">
      <alignment vertical="center"/>
    </xf>
    <xf numFmtId="0" fontId="75" fillId="0" borderId="27" xfId="167" applyFont="1" applyBorder="1" applyAlignment="1">
      <alignment vertical="center"/>
    </xf>
    <xf numFmtId="0" fontId="97" fillId="0" borderId="0" xfId="165" applyNumberFormat="1" applyFont="1" applyBorder="1" applyAlignment="1">
      <alignment vertical="top"/>
    </xf>
    <xf numFmtId="0" fontId="97" fillId="0" borderId="0" xfId="165" applyNumberFormat="1" applyFont="1" applyBorder="1" applyAlignment="1">
      <alignment horizontal="left" vertical="top"/>
    </xf>
    <xf numFmtId="0" fontId="97" fillId="0" borderId="0" xfId="165" applyNumberFormat="1" applyFont="1" applyBorder="1" applyAlignment="1">
      <alignment horizontal="right" vertical="top"/>
    </xf>
    <xf numFmtId="0" fontId="97" fillId="0" borderId="3" xfId="165" applyNumberFormat="1" applyFont="1" applyBorder="1" applyAlignment="1">
      <alignment horizontal="center" vertical="top"/>
    </xf>
    <xf numFmtId="0" fontId="97" fillId="0" borderId="0" xfId="165" applyNumberFormat="1" applyFont="1" applyBorder="1" applyAlignment="1">
      <alignment horizontal="center" vertical="top"/>
    </xf>
    <xf numFmtId="0" fontId="102" fillId="0" borderId="0" xfId="165" applyFont="1" applyAlignment="1"/>
    <xf numFmtId="0" fontId="102" fillId="0" borderId="22" xfId="165" applyFont="1" applyBorder="1" applyAlignment="1">
      <alignment horizontal="center"/>
    </xf>
    <xf numFmtId="0" fontId="75" fillId="0" borderId="1" xfId="167" applyFont="1" applyBorder="1" applyAlignment="1">
      <alignment horizontal="left" vertical="center"/>
    </xf>
    <xf numFmtId="0" fontId="75" fillId="0" borderId="1" xfId="167" applyFont="1" applyBorder="1" applyAlignment="1">
      <alignment vertical="center"/>
    </xf>
    <xf numFmtId="0" fontId="75" fillId="0" borderId="28" xfId="167" applyFont="1" applyBorder="1" applyAlignment="1">
      <alignment vertical="center"/>
    </xf>
    <xf numFmtId="14" fontId="75" fillId="0" borderId="1" xfId="167" applyNumberFormat="1" applyFont="1" applyBorder="1" applyAlignment="1">
      <alignment vertical="center"/>
    </xf>
    <xf numFmtId="0" fontId="97" fillId="0" borderId="0" xfId="113" applyFont="1" applyBorder="1" applyAlignment="1">
      <alignment vertical="top"/>
    </xf>
    <xf numFmtId="0" fontId="75" fillId="0" borderId="29" xfId="167" applyFont="1" applyBorder="1" applyAlignment="1">
      <alignment vertical="center"/>
    </xf>
    <xf numFmtId="0" fontId="23" fillId="0" borderId="30" xfId="166" applyFont="1" applyBorder="1"/>
    <xf numFmtId="0" fontId="97" fillId="0" borderId="1" xfId="165" applyNumberFormat="1" applyFont="1" applyBorder="1" applyAlignment="1">
      <alignment vertical="top"/>
    </xf>
    <xf numFmtId="0" fontId="97" fillId="0" borderId="1" xfId="165" applyNumberFormat="1" applyFont="1" applyBorder="1" applyAlignment="1">
      <alignment horizontal="left" vertical="top"/>
    </xf>
    <xf numFmtId="0" fontId="97" fillId="0" borderId="1" xfId="165" applyNumberFormat="1" applyFont="1" applyBorder="1" applyAlignment="1">
      <alignment horizontal="right" vertical="top"/>
    </xf>
    <xf numFmtId="0" fontId="97" fillId="0" borderId="40" xfId="165" applyNumberFormat="1" applyFont="1" applyBorder="1" applyAlignment="1">
      <alignment horizontal="center" vertical="top"/>
    </xf>
    <xf numFmtId="0" fontId="97" fillId="0" borderId="53" xfId="165" applyNumberFormat="1" applyFont="1" applyBorder="1" applyAlignment="1">
      <alignment vertical="top"/>
    </xf>
    <xf numFmtId="0" fontId="97" fillId="0" borderId="53" xfId="165" applyNumberFormat="1" applyFont="1" applyBorder="1" applyAlignment="1">
      <alignment horizontal="center" vertical="top"/>
    </xf>
    <xf numFmtId="0" fontId="102" fillId="0" borderId="54" xfId="165" applyFont="1" applyBorder="1" applyAlignment="1">
      <alignment horizontal="center"/>
    </xf>
    <xf numFmtId="0" fontId="97" fillId="0" borderId="0" xfId="113" applyFont="1" applyBorder="1" applyAlignment="1">
      <alignment horizontal="center" vertical="top"/>
    </xf>
    <xf numFmtId="0" fontId="75" fillId="0" borderId="5" xfId="167" applyFont="1" applyBorder="1" applyAlignment="1">
      <alignment horizontal="center" vertical="center"/>
    </xf>
    <xf numFmtId="0" fontId="75" fillId="0" borderId="3" xfId="167" applyFont="1" applyBorder="1"/>
    <xf numFmtId="0" fontId="75" fillId="0" borderId="30" xfId="167" applyFont="1" applyBorder="1" applyAlignment="1">
      <alignment horizontal="center"/>
    </xf>
    <xf numFmtId="0" fontId="75" fillId="0" borderId="5" xfId="167" applyFont="1" applyBorder="1" applyAlignment="1">
      <alignment horizontal="center"/>
    </xf>
    <xf numFmtId="0" fontId="75" fillId="0" borderId="43" xfId="165" applyFont="1" applyBorder="1" applyAlignment="1"/>
    <xf numFmtId="0" fontId="75" fillId="0" borderId="4" xfId="165" applyFont="1" applyBorder="1" applyAlignment="1"/>
    <xf numFmtId="0" fontId="75" fillId="0" borderId="4" xfId="165" applyFont="1" applyBorder="1" applyAlignment="1" applyProtection="1">
      <protection locked="0"/>
    </xf>
    <xf numFmtId="0" fontId="75" fillId="0" borderId="0" xfId="0" applyFont="1" applyBorder="1" applyAlignment="1">
      <alignment vertical="top"/>
    </xf>
    <xf numFmtId="0" fontId="75" fillId="0" borderId="3" xfId="167" applyFont="1" applyBorder="1" applyAlignment="1">
      <alignment horizontal="center"/>
    </xf>
    <xf numFmtId="0" fontId="97" fillId="0" borderId="0" xfId="165" applyFont="1" applyBorder="1" applyAlignment="1"/>
    <xf numFmtId="0" fontId="97" fillId="0" borderId="0" xfId="113" applyFont="1" applyBorder="1" applyAlignment="1">
      <alignment horizontal="center" vertical="top" wrapText="1"/>
    </xf>
    <xf numFmtId="0" fontId="75" fillId="0" borderId="5" xfId="167" applyFont="1" applyBorder="1"/>
    <xf numFmtId="0" fontId="75" fillId="0" borderId="5" xfId="167" quotePrefix="1" applyFont="1" applyBorder="1" applyAlignment="1">
      <alignment horizontal="center"/>
    </xf>
    <xf numFmtId="1" fontId="52" fillId="0" borderId="0" xfId="106" applyNumberFormat="1" applyFont="1" applyFill="1" applyBorder="1" applyAlignment="1" applyProtection="1">
      <alignment horizontal="center"/>
      <protection locked="0"/>
    </xf>
    <xf numFmtId="0" fontId="75" fillId="0" borderId="0" xfId="106" applyFont="1" applyBorder="1" applyAlignment="1" applyProtection="1">
      <alignment horizontal="left"/>
    </xf>
    <xf numFmtId="1" fontId="75" fillId="0" borderId="55" xfId="106" applyNumberFormat="1" applyFont="1" applyFill="1" applyBorder="1" applyAlignment="1" applyProtection="1">
      <alignment horizontal="center"/>
      <protection locked="0"/>
    </xf>
    <xf numFmtId="0" fontId="75" fillId="0" borderId="0" xfId="1" applyFont="1" applyBorder="1" applyAlignment="1">
      <alignment horizontal="center"/>
    </xf>
    <xf numFmtId="0" fontId="75" fillId="0" borderId="0" xfId="167" applyFont="1" applyBorder="1" applyAlignment="1">
      <alignment horizontal="center"/>
    </xf>
    <xf numFmtId="0" fontId="23" fillId="0" borderId="0" xfId="167" applyFont="1" applyBorder="1"/>
    <xf numFmtId="0" fontId="75" fillId="0" borderId="55" xfId="1" applyFont="1" applyBorder="1"/>
    <xf numFmtId="0" fontId="75" fillId="0" borderId="55" xfId="1" applyFont="1" applyBorder="1" applyAlignment="1">
      <alignment horizontal="center"/>
    </xf>
    <xf numFmtId="166" fontId="75" fillId="0" borderId="55" xfId="167" applyNumberFormat="1" applyFont="1" applyBorder="1" applyAlignment="1">
      <alignment horizontal="center" wrapText="1"/>
    </xf>
    <xf numFmtId="0" fontId="75" fillId="0" borderId="0" xfId="0" applyFont="1" applyAlignment="1">
      <alignment horizontal="center"/>
    </xf>
    <xf numFmtId="0" fontId="52" fillId="0" borderId="0" xfId="1" applyFont="1" applyAlignment="1">
      <alignment horizontal="center" wrapText="1"/>
    </xf>
    <xf numFmtId="0" fontId="23" fillId="0" borderId="0" xfId="167" applyFont="1" applyAlignment="1">
      <alignment horizontal="left"/>
    </xf>
    <xf numFmtId="0" fontId="75" fillId="0" borderId="0" xfId="114" applyFont="1" applyAlignment="1"/>
    <xf numFmtId="14" fontId="75" fillId="0" borderId="55" xfId="176" applyNumberFormat="1" applyFont="1" applyBorder="1" applyAlignment="1">
      <alignment horizontal="center" wrapText="1"/>
    </xf>
    <xf numFmtId="0" fontId="23" fillId="0" borderId="55" xfId="167" applyFont="1" applyBorder="1" applyAlignment="1">
      <alignment horizontal="center"/>
    </xf>
    <xf numFmtId="0" fontId="23" fillId="0" borderId="55" xfId="0" applyFont="1" applyBorder="1" applyAlignment="1">
      <alignment horizontal="center" vertical="center"/>
    </xf>
    <xf numFmtId="1" fontId="75" fillId="0" borderId="0" xfId="70" applyNumberFormat="1" applyFont="1" applyBorder="1" applyAlignment="1">
      <alignment horizontal="left"/>
    </xf>
    <xf numFmtId="49" fontId="103" fillId="0" borderId="0" xfId="70" applyNumberFormat="1" applyFont="1" applyBorder="1" applyAlignment="1">
      <alignment horizontal="center"/>
    </xf>
    <xf numFmtId="49" fontId="103" fillId="0" borderId="0" xfId="70" applyNumberFormat="1" applyFont="1" applyFill="1" applyBorder="1" applyAlignment="1">
      <alignment horizontal="center"/>
    </xf>
    <xf numFmtId="49" fontId="104" fillId="0" borderId="0" xfId="70" applyNumberFormat="1" applyFont="1" applyBorder="1" applyAlignment="1">
      <alignment horizontal="center"/>
    </xf>
    <xf numFmtId="49" fontId="103" fillId="0" borderId="0" xfId="70" applyNumberFormat="1" applyFont="1" applyFill="1" applyBorder="1" applyAlignment="1">
      <alignment horizontal="left"/>
    </xf>
    <xf numFmtId="49" fontId="103" fillId="0" borderId="0" xfId="70" applyNumberFormat="1" applyFont="1" applyBorder="1" applyAlignment="1">
      <alignment horizontal="left"/>
    </xf>
    <xf numFmtId="49" fontId="103" fillId="0" borderId="0" xfId="70" applyNumberFormat="1" applyFont="1" applyBorder="1" applyAlignment="1">
      <alignment horizontal="center" wrapText="1"/>
    </xf>
    <xf numFmtId="0" fontId="105" fillId="0" borderId="0" xfId="70" applyFont="1" applyFill="1" applyBorder="1"/>
    <xf numFmtId="0" fontId="105" fillId="0" borderId="0" xfId="71" applyFont="1" applyBorder="1"/>
    <xf numFmtId="0" fontId="105" fillId="0" borderId="0" xfId="70" applyFont="1" applyBorder="1"/>
    <xf numFmtId="1" fontId="106" fillId="0" borderId="0" xfId="70" applyNumberFormat="1" applyFont="1" applyBorder="1" applyAlignment="1">
      <alignment horizontal="center"/>
    </xf>
    <xf numFmtId="1" fontId="106" fillId="0" borderId="0" xfId="70" applyNumberFormat="1" applyFont="1" applyBorder="1" applyAlignment="1">
      <alignment horizontal="center" vertical="center"/>
    </xf>
    <xf numFmtId="49" fontId="103" fillId="0" borderId="0" xfId="70" applyNumberFormat="1" applyFont="1" applyBorder="1" applyAlignment="1">
      <alignment horizontal="center" vertical="center"/>
    </xf>
    <xf numFmtId="49" fontId="103" fillId="0" borderId="0" xfId="70" applyNumberFormat="1" applyFont="1" applyFill="1" applyBorder="1" applyAlignment="1">
      <alignment horizontal="center" vertical="center"/>
    </xf>
    <xf numFmtId="49" fontId="104" fillId="0" borderId="0" xfId="70" applyNumberFormat="1" applyFont="1" applyBorder="1" applyAlignment="1">
      <alignment horizontal="center" vertical="center"/>
    </xf>
    <xf numFmtId="49" fontId="103" fillId="0" borderId="0" xfId="70" applyNumberFormat="1" applyFont="1" applyFill="1" applyBorder="1" applyAlignment="1">
      <alignment horizontal="left" vertical="center"/>
    </xf>
    <xf numFmtId="49" fontId="103" fillId="0" borderId="0" xfId="70" applyNumberFormat="1" applyFont="1" applyBorder="1" applyAlignment="1">
      <alignment horizontal="left" vertical="center"/>
    </xf>
    <xf numFmtId="49" fontId="103" fillId="0" borderId="0" xfId="70" applyNumberFormat="1" applyFont="1" applyBorder="1" applyAlignment="1">
      <alignment horizontal="center" vertical="center" wrapText="1"/>
    </xf>
    <xf numFmtId="0" fontId="103" fillId="0" borderId="0" xfId="71" applyFont="1" applyFill="1" applyBorder="1" applyAlignment="1">
      <alignment horizontal="left" vertical="center" wrapText="1"/>
    </xf>
    <xf numFmtId="0" fontId="105" fillId="0" borderId="0" xfId="70" applyFont="1" applyBorder="1" applyAlignment="1"/>
    <xf numFmtId="1" fontId="106" fillId="0" borderId="55" xfId="70" applyNumberFormat="1" applyFont="1" applyBorder="1" applyAlignment="1">
      <alignment horizontal="center" vertical="center"/>
    </xf>
    <xf numFmtId="49" fontId="103" fillId="0" borderId="55" xfId="70" applyNumberFormat="1" applyFont="1" applyBorder="1" applyAlignment="1">
      <alignment horizontal="left" vertical="center"/>
    </xf>
    <xf numFmtId="49" fontId="103" fillId="0" borderId="55" xfId="70" applyNumberFormat="1" applyFont="1" applyBorder="1" applyAlignment="1">
      <alignment horizontal="center" vertical="center"/>
    </xf>
    <xf numFmtId="49" fontId="103" fillId="0" borderId="55" xfId="70" applyNumberFormat="1" applyFont="1" applyFill="1" applyBorder="1" applyAlignment="1">
      <alignment horizontal="center" vertical="center"/>
    </xf>
    <xf numFmtId="49" fontId="104" fillId="0" borderId="55" xfId="70" applyNumberFormat="1" applyFont="1" applyBorder="1" applyAlignment="1">
      <alignment horizontal="center" vertical="center"/>
    </xf>
    <xf numFmtId="49" fontId="103" fillId="0" borderId="55" xfId="70" applyNumberFormat="1" applyFont="1" applyFill="1" applyBorder="1" applyAlignment="1">
      <alignment horizontal="left" vertical="center"/>
    </xf>
    <xf numFmtId="49" fontId="103" fillId="0" borderId="55" xfId="70" applyNumberFormat="1" applyFont="1" applyBorder="1" applyAlignment="1">
      <alignment horizontal="center" vertical="center" wrapText="1"/>
    </xf>
    <xf numFmtId="0" fontId="103" fillId="0" borderId="55" xfId="71" applyFont="1" applyFill="1" applyBorder="1" applyAlignment="1">
      <alignment horizontal="center" vertical="center"/>
    </xf>
    <xf numFmtId="0" fontId="103" fillId="0" borderId="55" xfId="71" applyFont="1" applyFill="1" applyBorder="1" applyAlignment="1">
      <alignment horizontal="left" vertical="center"/>
    </xf>
    <xf numFmtId="0" fontId="105" fillId="0" borderId="0" xfId="70" applyFont="1" applyBorder="1" applyAlignment="1">
      <alignment vertical="center"/>
    </xf>
    <xf numFmtId="0" fontId="103" fillId="0" borderId="0" xfId="70" applyFont="1" applyBorder="1" applyAlignment="1">
      <alignment horizontal="center"/>
    </xf>
    <xf numFmtId="49" fontId="104" fillId="0" borderId="0" xfId="70" applyNumberFormat="1" applyFont="1" applyFill="1" applyBorder="1" applyAlignment="1">
      <alignment horizontal="center"/>
    </xf>
    <xf numFmtId="0" fontId="103" fillId="0" borderId="0" xfId="70" applyFont="1" applyFill="1" applyBorder="1" applyAlignment="1">
      <alignment horizontal="center"/>
    </xf>
    <xf numFmtId="49" fontId="103" fillId="0" borderId="0" xfId="70" applyNumberFormat="1" applyFont="1" applyFill="1" applyBorder="1" applyAlignment="1">
      <alignment horizontal="center" wrapText="1"/>
    </xf>
    <xf numFmtId="0" fontId="103" fillId="0" borderId="0" xfId="71" applyFont="1" applyFill="1" applyBorder="1" applyAlignment="1">
      <alignment horizontal="left"/>
    </xf>
    <xf numFmtId="0" fontId="103" fillId="0" borderId="0" xfId="71" applyFont="1" applyFill="1" applyBorder="1"/>
    <xf numFmtId="1" fontId="108" fillId="0" borderId="0" xfId="70" applyNumberFormat="1" applyFont="1" applyBorder="1" applyAlignment="1">
      <alignment horizontal="center"/>
    </xf>
    <xf numFmtId="0" fontId="103" fillId="0" borderId="20" xfId="71" applyFont="1" applyFill="1" applyBorder="1" applyAlignment="1">
      <alignment horizontal="left"/>
    </xf>
    <xf numFmtId="0" fontId="103" fillId="0" borderId="20" xfId="71" applyFont="1" applyFill="1" applyBorder="1" applyAlignment="1">
      <alignment horizontal="left" wrapText="1"/>
    </xf>
    <xf numFmtId="0" fontId="103" fillId="0" borderId="0" xfId="71" applyFont="1" applyFill="1" applyBorder="1" applyAlignment="1">
      <alignment horizontal="left" wrapText="1"/>
    </xf>
    <xf numFmtId="49" fontId="103" fillId="0" borderId="0" xfId="70" quotePrefix="1" applyNumberFormat="1" applyFont="1" applyFill="1" applyBorder="1" applyAlignment="1">
      <alignment horizontal="center" wrapText="1"/>
    </xf>
    <xf numFmtId="49" fontId="106" fillId="0" borderId="0" xfId="70" applyNumberFormat="1" applyFont="1" applyFill="1" applyBorder="1" applyAlignment="1">
      <alignment horizontal="center"/>
    </xf>
    <xf numFmtId="49" fontId="103" fillId="0" borderId="0" xfId="70" quotePrefix="1" applyNumberFormat="1" applyFont="1" applyFill="1" applyBorder="1" applyAlignment="1">
      <alignment horizontal="center"/>
    </xf>
    <xf numFmtId="0" fontId="103" fillId="0" borderId="0" xfId="70" applyFont="1" applyFill="1" applyBorder="1" applyAlignment="1">
      <alignment horizontal="center" wrapText="1"/>
    </xf>
    <xf numFmtId="0" fontId="103" fillId="0" borderId="0" xfId="70" quotePrefix="1" applyFont="1" applyFill="1" applyBorder="1" applyAlignment="1">
      <alignment horizontal="center"/>
    </xf>
    <xf numFmtId="0" fontId="109" fillId="0" borderId="0" xfId="71" applyFont="1" applyFill="1" applyBorder="1"/>
    <xf numFmtId="0" fontId="109" fillId="0" borderId="0" xfId="71" applyFont="1" applyFill="1" applyBorder="1" applyAlignment="1">
      <alignment horizontal="left"/>
    </xf>
    <xf numFmtId="0" fontId="103" fillId="33" borderId="0" xfId="71" applyFont="1" applyFill="1" applyAlignment="1">
      <alignment horizontal="left"/>
    </xf>
    <xf numFmtId="0" fontId="103" fillId="0" borderId="0" xfId="72" applyFont="1" applyBorder="1" applyAlignment="1">
      <alignment horizontal="center"/>
    </xf>
    <xf numFmtId="0" fontId="103" fillId="0" borderId="0" xfId="72" applyFont="1" applyBorder="1" applyAlignment="1"/>
    <xf numFmtId="0" fontId="105" fillId="0" borderId="0" xfId="71" applyFont="1"/>
    <xf numFmtId="0" fontId="103" fillId="0" borderId="0" xfId="71" applyFont="1" applyFill="1" applyAlignment="1">
      <alignment horizontal="left"/>
    </xf>
    <xf numFmtId="0" fontId="103" fillId="0" borderId="0" xfId="72" applyFont="1" applyFill="1" applyBorder="1" applyAlignment="1">
      <alignment horizontal="center"/>
    </xf>
    <xf numFmtId="0" fontId="103" fillId="0" borderId="0" xfId="72" applyFont="1" applyFill="1" applyBorder="1" applyAlignment="1"/>
    <xf numFmtId="0" fontId="103" fillId="33" borderId="19" xfId="71" applyFont="1" applyFill="1" applyBorder="1" applyAlignment="1">
      <alignment horizontal="left"/>
    </xf>
    <xf numFmtId="0" fontId="103" fillId="34" borderId="19" xfId="72" applyFont="1" applyFill="1" applyBorder="1" applyAlignment="1"/>
    <xf numFmtId="0" fontId="103" fillId="34" borderId="19" xfId="72" applyFont="1" applyFill="1" applyBorder="1" applyAlignment="1">
      <alignment horizontal="center"/>
    </xf>
    <xf numFmtId="0" fontId="103" fillId="34" borderId="0" xfId="72" applyFont="1" applyFill="1" applyBorder="1" applyAlignment="1"/>
    <xf numFmtId="0" fontId="103" fillId="34" borderId="0" xfId="72" applyFont="1" applyFill="1" applyBorder="1" applyAlignment="1">
      <alignment horizontal="center"/>
    </xf>
    <xf numFmtId="0" fontId="103" fillId="0" borderId="0" xfId="72" applyFont="1" applyBorder="1" applyAlignment="1">
      <alignment horizontal="left"/>
    </xf>
    <xf numFmtId="0" fontId="103" fillId="38" borderId="0" xfId="72" applyFont="1" applyFill="1" applyBorder="1" applyAlignment="1">
      <alignment horizontal="center"/>
    </xf>
    <xf numFmtId="0" fontId="103" fillId="38" borderId="0" xfId="72" applyFont="1" applyFill="1" applyBorder="1" applyAlignment="1">
      <alignment horizontal="left"/>
    </xf>
    <xf numFmtId="1" fontId="75" fillId="0" borderId="0" xfId="70" applyNumberFormat="1" applyFont="1" applyBorder="1" applyAlignment="1">
      <alignment horizontal="center"/>
    </xf>
    <xf numFmtId="0" fontId="103" fillId="0" borderId="0" xfId="70" applyFont="1" applyBorder="1" applyAlignment="1">
      <alignment horizontal="center" vertical="center"/>
    </xf>
    <xf numFmtId="0" fontId="103" fillId="0" borderId="55" xfId="70" applyFont="1" applyBorder="1" applyAlignment="1">
      <alignment horizontal="center" vertical="center"/>
    </xf>
    <xf numFmtId="0" fontId="107" fillId="0" borderId="0" xfId="1" applyFont="1" applyBorder="1" applyAlignment="1">
      <alignment horizontal="center"/>
    </xf>
    <xf numFmtId="0" fontId="107" fillId="0" borderId="0" xfId="70" applyFont="1" applyBorder="1" applyAlignment="1">
      <alignment horizontal="center"/>
    </xf>
    <xf numFmtId="1" fontId="103" fillId="0" borderId="0" xfId="70" applyNumberFormat="1" applyFont="1" applyBorder="1" applyAlignment="1">
      <alignment horizontal="center"/>
    </xf>
    <xf numFmtId="0" fontId="75" fillId="0" borderId="0" xfId="1" applyFont="1" applyAlignment="1"/>
    <xf numFmtId="0" fontId="75" fillId="0" borderId="55" xfId="0" applyFont="1" applyBorder="1" applyAlignment="1">
      <alignment horizontal="center" wrapText="1"/>
    </xf>
    <xf numFmtId="164" fontId="54" fillId="0" borderId="17" xfId="113" applyNumberFormat="1" applyFont="1" applyBorder="1" applyAlignment="1">
      <alignment horizontal="center"/>
    </xf>
    <xf numFmtId="164" fontId="52" fillId="0" borderId="17" xfId="0" applyNumberFormat="1" applyFont="1" applyBorder="1" applyAlignment="1">
      <alignment horizontal="center"/>
    </xf>
    <xf numFmtId="164" fontId="54" fillId="0" borderId="17" xfId="113" applyNumberFormat="1" applyFont="1" applyBorder="1" applyAlignment="1">
      <alignment horizontal="center" wrapText="1"/>
    </xf>
    <xf numFmtId="0" fontId="52" fillId="0" borderId="17" xfId="0" applyFont="1" applyBorder="1" applyAlignment="1">
      <alignment horizontal="center"/>
    </xf>
    <xf numFmtId="164" fontId="54" fillId="0" borderId="0" xfId="113" applyNumberFormat="1" applyFont="1" applyBorder="1" applyAlignment="1">
      <alignment horizontal="center" wrapText="1"/>
    </xf>
    <xf numFmtId="0" fontId="25" fillId="0" borderId="0" xfId="5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97" fillId="0" borderId="55" xfId="113" applyFont="1" applyBorder="1" applyAlignment="1">
      <alignment horizontal="center"/>
    </xf>
    <xf numFmtId="0" fontId="24" fillId="0" borderId="55" xfId="5" applyFont="1" applyBorder="1" applyAlignment="1">
      <alignment horizontal="center"/>
    </xf>
    <xf numFmtId="0" fontId="26" fillId="0" borderId="0" xfId="5" applyFont="1" applyAlignment="1">
      <alignment horizontal="center"/>
    </xf>
    <xf numFmtId="0" fontId="97" fillId="0" borderId="3" xfId="113" applyFont="1" applyBorder="1" applyAlignment="1">
      <alignment horizontal="center" vertical="top"/>
    </xf>
    <xf numFmtId="167" fontId="75" fillId="0" borderId="0" xfId="239" applyNumberFormat="1" applyFont="1" applyBorder="1" applyAlignment="1">
      <alignment horizontal="center"/>
    </xf>
    <xf numFmtId="167" fontId="75" fillId="0" borderId="0" xfId="239" applyNumberFormat="1" applyFont="1" applyBorder="1" applyAlignment="1"/>
    <xf numFmtId="0" fontId="75" fillId="0" borderId="0" xfId="106" applyFont="1" applyBorder="1" applyAlignment="1" applyProtection="1">
      <alignment horizontal="center"/>
    </xf>
    <xf numFmtId="0" fontId="75" fillId="0" borderId="55" xfId="106" applyFont="1" applyBorder="1" applyAlignment="1" applyProtection="1">
      <alignment horizontal="center"/>
    </xf>
    <xf numFmtId="0" fontId="52" fillId="0" borderId="0" xfId="106" applyFont="1" applyBorder="1" applyAlignment="1" applyProtection="1">
      <alignment horizontal="center"/>
    </xf>
    <xf numFmtId="0" fontId="54" fillId="0" borderId="0" xfId="93" applyFont="1" applyBorder="1" applyAlignment="1">
      <alignment horizontal="center"/>
    </xf>
    <xf numFmtId="0" fontId="25" fillId="0" borderId="0" xfId="93" applyFont="1" applyBorder="1" applyAlignment="1">
      <alignment horizontal="left"/>
    </xf>
    <xf numFmtId="0" fontId="19" fillId="0" borderId="0" xfId="1" quotePrefix="1" applyBorder="1" applyAlignment="1">
      <alignment horizontal="center"/>
    </xf>
    <xf numFmtId="0" fontId="19" fillId="0" borderId="0" xfId="1" quotePrefix="1" applyAlignment="1">
      <alignment horizontal="center"/>
    </xf>
    <xf numFmtId="0" fontId="19" fillId="0" borderId="1" xfId="1" applyBorder="1" applyAlignment="1">
      <alignment horizontal="center"/>
    </xf>
    <xf numFmtId="0" fontId="75" fillId="0" borderId="0" xfId="0" applyFont="1" applyBorder="1" applyAlignment="1">
      <alignment horizontal="left"/>
    </xf>
    <xf numFmtId="0" fontId="75" fillId="0" borderId="0" xfId="0" applyFont="1" applyBorder="1" applyAlignment="1">
      <alignment horizontal="center"/>
    </xf>
    <xf numFmtId="2" fontId="75" fillId="0" borderId="0" xfId="222" applyNumberFormat="1" applyFont="1" applyBorder="1" applyAlignment="1">
      <alignment horizontal="center" wrapText="1"/>
    </xf>
    <xf numFmtId="0" fontId="75" fillId="0" borderId="0" xfId="222" applyFont="1" applyBorder="1" applyAlignment="1">
      <alignment horizontal="center" wrapText="1"/>
    </xf>
    <xf numFmtId="0" fontId="75" fillId="0" borderId="55" xfId="222" applyFont="1" applyFill="1" applyBorder="1" applyAlignment="1">
      <alignment horizontal="center" wrapText="1"/>
    </xf>
    <xf numFmtId="0" fontId="75" fillId="0" borderId="0" xfId="0" applyFont="1" applyBorder="1" applyAlignment="1">
      <alignment horizontal="center"/>
    </xf>
    <xf numFmtId="0" fontId="75" fillId="0" borderId="0" xfId="0" applyFont="1" applyFill="1" applyBorder="1" applyAlignment="1">
      <alignment horizontal="center"/>
    </xf>
    <xf numFmtId="1" fontId="52" fillId="0" borderId="0" xfId="0" applyNumberFormat="1" applyFont="1"/>
    <xf numFmtId="164" fontId="52" fillId="0" borderId="0" xfId="0" applyNumberFormat="1" applyFont="1" applyAlignment="1">
      <alignment horizontal="center"/>
    </xf>
    <xf numFmtId="1" fontId="52" fillId="0" borderId="0" xfId="1" applyNumberFormat="1" applyFont="1" applyBorder="1" applyAlignment="1">
      <alignment horizontal="center"/>
    </xf>
    <xf numFmtId="0" fontId="17" fillId="0" borderId="0" xfId="1" quotePrefix="1" applyFont="1" applyAlignment="1">
      <alignment horizontal="left"/>
    </xf>
    <xf numFmtId="0" fontId="106" fillId="33" borderId="0" xfId="71" applyFont="1" applyFill="1" applyAlignment="1">
      <alignment horizontal="left"/>
    </xf>
    <xf numFmtId="0" fontId="104" fillId="33" borderId="0" xfId="71" applyFont="1" applyFill="1" applyAlignment="1">
      <alignment horizontal="left"/>
    </xf>
    <xf numFmtId="0" fontId="104" fillId="0" borderId="0" xfId="71" applyFont="1" applyFill="1" applyAlignment="1">
      <alignment horizontal="left"/>
    </xf>
    <xf numFmtId="0" fontId="106" fillId="33" borderId="19" xfId="71" applyFont="1" applyFill="1" applyBorder="1" applyAlignment="1">
      <alignment horizontal="left"/>
    </xf>
    <xf numFmtId="0" fontId="105" fillId="33" borderId="19" xfId="71" applyFont="1" applyFill="1" applyBorder="1" applyAlignment="1">
      <alignment horizontal="left"/>
    </xf>
    <xf numFmtId="0" fontId="104" fillId="33" borderId="19" xfId="71" applyFont="1" applyFill="1" applyBorder="1" applyAlignment="1">
      <alignment horizontal="left"/>
    </xf>
    <xf numFmtId="0" fontId="105" fillId="33" borderId="0" xfId="71" applyFont="1" applyFill="1" applyAlignment="1">
      <alignment horizontal="left"/>
    </xf>
    <xf numFmtId="0" fontId="103" fillId="35" borderId="0" xfId="71" applyFont="1" applyFill="1" applyAlignment="1">
      <alignment horizontal="left"/>
    </xf>
    <xf numFmtId="0" fontId="103" fillId="36" borderId="0" xfId="71" applyFont="1" applyFill="1" applyAlignment="1">
      <alignment horizontal="left"/>
    </xf>
    <xf numFmtId="0" fontId="103" fillId="0" borderId="0" xfId="72" applyFont="1" applyFill="1" applyBorder="1" applyAlignment="1">
      <alignment horizontal="left"/>
    </xf>
    <xf numFmtId="0" fontId="104" fillId="0" borderId="0" xfId="72" applyFont="1" applyBorder="1" applyAlignment="1">
      <alignment horizontal="left"/>
    </xf>
    <xf numFmtId="0" fontId="106" fillId="37" borderId="0" xfId="71" applyFont="1" applyFill="1" applyAlignment="1">
      <alignment horizontal="left"/>
    </xf>
    <xf numFmtId="0" fontId="104" fillId="38" borderId="0" xfId="72" applyFont="1" applyFill="1" applyBorder="1" applyAlignment="1">
      <alignment horizontal="left"/>
    </xf>
    <xf numFmtId="0" fontId="103" fillId="37" borderId="0" xfId="71" applyFont="1" applyFill="1" applyAlignment="1">
      <alignment horizontal="left"/>
    </xf>
    <xf numFmtId="0" fontId="106" fillId="38" borderId="0" xfId="72" applyFont="1" applyFill="1" applyBorder="1" applyAlignment="1">
      <alignment horizontal="left"/>
    </xf>
    <xf numFmtId="0" fontId="75" fillId="0" borderId="0" xfId="0" applyFont="1" applyFill="1" applyBorder="1" applyAlignment="1">
      <alignment horizontal="center"/>
    </xf>
    <xf numFmtId="0" fontId="75" fillId="0" borderId="17" xfId="0" applyFont="1" applyFill="1" applyBorder="1" applyAlignment="1">
      <alignment horizontal="center"/>
    </xf>
    <xf numFmtId="0" fontId="75" fillId="0" borderId="17" xfId="1" applyFont="1" applyFill="1" applyBorder="1" applyAlignment="1">
      <alignment horizontal="center"/>
    </xf>
    <xf numFmtId="1" fontId="75" fillId="0" borderId="17" xfId="0" applyNumberFormat="1" applyFont="1" applyFill="1" applyBorder="1" applyAlignment="1">
      <alignment horizontal="center"/>
    </xf>
    <xf numFmtId="1" fontId="75" fillId="0" borderId="17" xfId="0" applyNumberFormat="1" applyFont="1" applyFill="1" applyBorder="1" applyAlignment="1">
      <alignment horizontal="center" wrapText="1"/>
    </xf>
    <xf numFmtId="0" fontId="75" fillId="0" borderId="0" xfId="1" applyFont="1" applyFill="1" applyBorder="1" applyAlignment="1">
      <alignment horizontal="center"/>
    </xf>
    <xf numFmtId="164" fontId="75" fillId="0" borderId="0" xfId="0" applyNumberFormat="1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75" fillId="0" borderId="17" xfId="0" applyFont="1" applyBorder="1" applyAlignment="1">
      <alignment horizontal="center"/>
    </xf>
    <xf numFmtId="1" fontId="75" fillId="0" borderId="17" xfId="0" applyNumberFormat="1" applyFont="1" applyBorder="1" applyAlignment="1">
      <alignment horizontal="center"/>
    </xf>
    <xf numFmtId="164" fontId="75" fillId="0" borderId="17" xfId="0" applyNumberFormat="1" applyFont="1" applyBorder="1" applyAlignment="1">
      <alignment horizontal="center"/>
    </xf>
    <xf numFmtId="0" fontId="75" fillId="0" borderId="17" xfId="91" applyFont="1" applyBorder="1" applyAlignment="1">
      <alignment horizontal="center"/>
    </xf>
    <xf numFmtId="1" fontId="75" fillId="0" borderId="17" xfId="91" applyNumberFormat="1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23" fillId="0" borderId="0" xfId="167" applyFont="1" applyBorder="1" applyAlignment="1">
      <alignment horizontal="center"/>
    </xf>
    <xf numFmtId="0" fontId="75" fillId="0" borderId="0" xfId="0" applyFont="1" applyBorder="1" applyAlignment="1">
      <alignment horizontal="left"/>
    </xf>
    <xf numFmtId="0" fontId="75" fillId="0" borderId="0" xfId="0" applyFont="1" applyBorder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0" borderId="0" xfId="225" applyFont="1" applyFill="1" applyBorder="1" applyAlignment="1">
      <alignment horizontal="center" vertical="top" wrapText="1"/>
    </xf>
    <xf numFmtId="0" fontId="75" fillId="0" borderId="0" xfId="225" applyFont="1" applyFill="1" applyBorder="1" applyAlignment="1">
      <alignment horizontal="center" vertical="top"/>
    </xf>
    <xf numFmtId="0" fontId="75" fillId="0" borderId="0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2" fontId="75" fillId="0" borderId="0" xfId="222" applyNumberFormat="1" applyFont="1" applyBorder="1" applyAlignment="1">
      <alignment horizontal="center" wrapText="1"/>
    </xf>
    <xf numFmtId="0" fontId="75" fillId="0" borderId="29" xfId="165" applyFont="1" applyFill="1" applyBorder="1" applyAlignment="1">
      <alignment horizontal="center"/>
    </xf>
    <xf numFmtId="1" fontId="97" fillId="0" borderId="37" xfId="165" applyNumberFormat="1" applyFont="1" applyBorder="1" applyAlignment="1">
      <alignment horizontal="center"/>
    </xf>
    <xf numFmtId="1" fontId="97" fillId="0" borderId="39" xfId="165" applyNumberFormat="1" applyFont="1" applyBorder="1" applyAlignment="1">
      <alignment horizontal="center"/>
    </xf>
    <xf numFmtId="165" fontId="97" fillId="0" borderId="37" xfId="165" applyNumberFormat="1" applyFont="1" applyBorder="1" applyAlignment="1">
      <alignment horizontal="center"/>
    </xf>
    <xf numFmtId="165" fontId="97" fillId="0" borderId="39" xfId="165" applyNumberFormat="1" applyFont="1" applyBorder="1" applyAlignment="1">
      <alignment horizontal="center"/>
    </xf>
    <xf numFmtId="0" fontId="97" fillId="0" borderId="0" xfId="113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75" fillId="0" borderId="33" xfId="165" applyFont="1" applyBorder="1" applyAlignment="1">
      <alignment horizontal="center"/>
    </xf>
    <xf numFmtId="0" fontId="75" fillId="0" borderId="30" xfId="165" applyFont="1" applyBorder="1" applyAlignment="1">
      <alignment horizontal="center"/>
    </xf>
    <xf numFmtId="0" fontId="97" fillId="0" borderId="47" xfId="165" applyNumberFormat="1" applyFont="1" applyBorder="1" applyAlignment="1">
      <alignment horizontal="center"/>
    </xf>
    <xf numFmtId="1" fontId="97" fillId="0" borderId="48" xfId="165" applyNumberFormat="1" applyFont="1" applyBorder="1" applyAlignment="1">
      <alignment horizontal="center"/>
    </xf>
    <xf numFmtId="0" fontId="97" fillId="0" borderId="37" xfId="165" applyNumberFormat="1" applyFont="1" applyBorder="1" applyAlignment="1">
      <alignment horizontal="center"/>
    </xf>
    <xf numFmtId="1" fontId="97" fillId="0" borderId="38" xfId="165" applyNumberFormat="1" applyFont="1" applyBorder="1" applyAlignment="1">
      <alignment horizontal="center"/>
    </xf>
    <xf numFmtId="1" fontId="75" fillId="0" borderId="0" xfId="106" applyNumberFormat="1" applyFont="1" applyFill="1" applyBorder="1" applyAlignment="1" applyProtection="1">
      <alignment horizontal="center"/>
    </xf>
    <xf numFmtId="0" fontId="75" fillId="0" borderId="0" xfId="106" applyFont="1" applyBorder="1" applyAlignment="1">
      <alignment horizontal="center"/>
    </xf>
    <xf numFmtId="0" fontId="52" fillId="0" borderId="0" xfId="167" applyFont="1" applyBorder="1" applyAlignment="1">
      <alignment horizontal="left" wrapText="1"/>
    </xf>
    <xf numFmtId="0" fontId="52" fillId="0" borderId="0" xfId="120" applyFont="1" applyBorder="1" applyAlignment="1">
      <alignment horizontal="left"/>
    </xf>
    <xf numFmtId="0" fontId="25" fillId="0" borderId="0" xfId="167" applyFont="1" applyBorder="1" applyAlignment="1">
      <alignment horizontal="left"/>
    </xf>
    <xf numFmtId="0" fontId="75" fillId="0" borderId="0" xfId="1" applyFont="1" applyBorder="1" applyAlignment="1">
      <alignment horizontal="center"/>
    </xf>
    <xf numFmtId="0" fontId="23" fillId="0" borderId="0" xfId="167" applyFont="1" applyBorder="1" applyAlignment="1">
      <alignment horizontal="center"/>
    </xf>
    <xf numFmtId="0" fontId="75" fillId="0" borderId="0" xfId="114" applyFont="1" applyBorder="1" applyAlignment="1">
      <alignment horizontal="center"/>
    </xf>
    <xf numFmtId="0" fontId="23" fillId="0" borderId="0" xfId="53" applyFont="1" applyBorder="1" applyAlignment="1">
      <alignment horizontal="center"/>
    </xf>
    <xf numFmtId="0" fontId="75" fillId="0" borderId="21" xfId="0" applyFont="1" applyBorder="1"/>
    <xf numFmtId="0" fontId="75" fillId="0" borderId="22" xfId="0" applyFont="1" applyBorder="1"/>
    <xf numFmtId="0" fontId="52" fillId="0" borderId="21" xfId="0" applyFont="1" applyBorder="1"/>
    <xf numFmtId="0" fontId="52" fillId="0" borderId="22" xfId="0" applyFont="1" applyBorder="1"/>
    <xf numFmtId="0" fontId="23" fillId="0" borderId="21" xfId="167" applyFont="1" applyBorder="1" applyAlignment="1">
      <alignment horizontal="center" wrapText="1"/>
    </xf>
    <xf numFmtId="0" fontId="75" fillId="0" borderId="21" xfId="0" applyFont="1" applyBorder="1" applyAlignment="1">
      <alignment horizontal="center"/>
    </xf>
    <xf numFmtId="0" fontId="75" fillId="0" borderId="59" xfId="0" applyFont="1" applyBorder="1" applyAlignment="1">
      <alignment horizontal="center"/>
    </xf>
    <xf numFmtId="0" fontId="25" fillId="0" borderId="21" xfId="167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14" fontId="52" fillId="0" borderId="21" xfId="0" applyNumberFormat="1" applyFont="1" applyBorder="1" applyAlignment="1">
      <alignment horizontal="left"/>
    </xf>
    <xf numFmtId="0" fontId="52" fillId="0" borderId="21" xfId="0" applyFont="1" applyBorder="1" applyAlignment="1">
      <alignment horizontal="left"/>
    </xf>
    <xf numFmtId="0" fontId="25" fillId="0" borderId="56" xfId="167" applyFont="1" applyBorder="1" applyAlignment="1">
      <alignment horizontal="center"/>
    </xf>
    <xf numFmtId="0" fontId="25" fillId="0" borderId="57" xfId="167" applyFont="1" applyBorder="1" applyAlignment="1">
      <alignment horizontal="center"/>
    </xf>
    <xf numFmtId="0" fontId="52" fillId="0" borderId="56" xfId="0" applyFont="1" applyBorder="1" applyAlignment="1">
      <alignment horizontal="center"/>
    </xf>
    <xf numFmtId="0" fontId="52" fillId="0" borderId="57" xfId="0" applyFont="1" applyBorder="1" applyAlignment="1">
      <alignment horizontal="center"/>
    </xf>
    <xf numFmtId="0" fontId="52" fillId="0" borderId="58" xfId="0" applyFont="1" applyBorder="1" applyAlignment="1">
      <alignment horizontal="center"/>
    </xf>
    <xf numFmtId="0" fontId="52" fillId="0" borderId="22" xfId="0" applyFont="1" applyBorder="1" applyAlignment="1">
      <alignment horizontal="center"/>
    </xf>
    <xf numFmtId="164" fontId="52" fillId="0" borderId="56" xfId="0" applyNumberFormat="1" applyFont="1" applyBorder="1" applyAlignment="1">
      <alignment horizontal="center"/>
    </xf>
    <xf numFmtId="0" fontId="75" fillId="0" borderId="22" xfId="0" applyFont="1" applyBorder="1" applyAlignment="1">
      <alignment horizontal="center"/>
    </xf>
  </cellXfs>
  <cellStyles count="268">
    <cellStyle name="20% - Accent1" xfId="197" builtinId="30" customBuiltin="1"/>
    <cellStyle name="20% - Accent1 2" xfId="12"/>
    <cellStyle name="20% - Accent1 2 2" xfId="175"/>
    <cellStyle name="20% - Accent1 3" xfId="56"/>
    <cellStyle name="20% - Accent1 4" xfId="142"/>
    <cellStyle name="20% - Accent1 5" xfId="227"/>
    <cellStyle name="20% - Accent1 6" xfId="242"/>
    <cellStyle name="20% - Accent1 7" xfId="256"/>
    <cellStyle name="20% - Accent2" xfId="201" builtinId="34" customBuiltin="1"/>
    <cellStyle name="20% - Accent2 2" xfId="13"/>
    <cellStyle name="20% - Accent2 3" xfId="57"/>
    <cellStyle name="20% - Accent2 4" xfId="146"/>
    <cellStyle name="20% - Accent2 5" xfId="229"/>
    <cellStyle name="20% - Accent2 6" xfId="244"/>
    <cellStyle name="20% - Accent2 7" xfId="258"/>
    <cellStyle name="20% - Accent3" xfId="205" builtinId="38" customBuiltin="1"/>
    <cellStyle name="20% - Accent3 2" xfId="14"/>
    <cellStyle name="20% - Accent3 3" xfId="58"/>
    <cellStyle name="20% - Accent3 4" xfId="150"/>
    <cellStyle name="20% - Accent3 5" xfId="231"/>
    <cellStyle name="20% - Accent3 6" xfId="246"/>
    <cellStyle name="20% - Accent3 7" xfId="260"/>
    <cellStyle name="20% - Accent4" xfId="209" builtinId="42" customBuiltin="1"/>
    <cellStyle name="20% - Accent4 2" xfId="15"/>
    <cellStyle name="20% - Accent4 3" xfId="59"/>
    <cellStyle name="20% - Accent4 4" xfId="154"/>
    <cellStyle name="20% - Accent4 5" xfId="233"/>
    <cellStyle name="20% - Accent4 6" xfId="248"/>
    <cellStyle name="20% - Accent4 7" xfId="262"/>
    <cellStyle name="20% - Accent5" xfId="213" builtinId="46" customBuiltin="1"/>
    <cellStyle name="20% - Accent5 2" xfId="16"/>
    <cellStyle name="20% - Accent5 3" xfId="60"/>
    <cellStyle name="20% - Accent5 4" xfId="158"/>
    <cellStyle name="20% - Accent5 5" xfId="235"/>
    <cellStyle name="20% - Accent5 6" xfId="250"/>
    <cellStyle name="20% - Accent5 7" xfId="264"/>
    <cellStyle name="20% - Accent6" xfId="217" builtinId="50" customBuiltin="1"/>
    <cellStyle name="20% - Accent6 2" xfId="17"/>
    <cellStyle name="20% - Accent6 3" xfId="61"/>
    <cellStyle name="20% - Accent6 4" xfId="162"/>
    <cellStyle name="20% - Accent6 5" xfId="237"/>
    <cellStyle name="20% - Accent6 6" xfId="252"/>
    <cellStyle name="20% - Accent6 7" xfId="266"/>
    <cellStyle name="40% - Accent1" xfId="198" builtinId="31" customBuiltin="1"/>
    <cellStyle name="40% - Accent1 2" xfId="18"/>
    <cellStyle name="40% - Accent1 3" xfId="62"/>
    <cellStyle name="40% - Accent1 4" xfId="143"/>
    <cellStyle name="40% - Accent1 5" xfId="228"/>
    <cellStyle name="40% - Accent1 6" xfId="243"/>
    <cellStyle name="40% - Accent1 7" xfId="257"/>
    <cellStyle name="40% - Accent2" xfId="202" builtinId="35" customBuiltin="1"/>
    <cellStyle name="40% - Accent2 2" xfId="19"/>
    <cellStyle name="40% - Accent2 3" xfId="63"/>
    <cellStyle name="40% - Accent2 4" xfId="147"/>
    <cellStyle name="40% - Accent2 5" xfId="230"/>
    <cellStyle name="40% - Accent2 6" xfId="245"/>
    <cellStyle name="40% - Accent2 7" xfId="259"/>
    <cellStyle name="40% - Accent3" xfId="206" builtinId="39" customBuiltin="1"/>
    <cellStyle name="40% - Accent3 2" xfId="20"/>
    <cellStyle name="40% - Accent3 3" xfId="64"/>
    <cellStyle name="40% - Accent3 4" xfId="151"/>
    <cellStyle name="40% - Accent3 5" xfId="232"/>
    <cellStyle name="40% - Accent3 6" xfId="247"/>
    <cellStyle name="40% - Accent3 7" xfId="261"/>
    <cellStyle name="40% - Accent4" xfId="210" builtinId="43" customBuiltin="1"/>
    <cellStyle name="40% - Accent4 2" xfId="21"/>
    <cellStyle name="40% - Accent4 3" xfId="65"/>
    <cellStyle name="40% - Accent4 4" xfId="155"/>
    <cellStyle name="40% - Accent4 5" xfId="234"/>
    <cellStyle name="40% - Accent4 6" xfId="249"/>
    <cellStyle name="40% - Accent4 7" xfId="263"/>
    <cellStyle name="40% - Accent5" xfId="214" builtinId="47" customBuiltin="1"/>
    <cellStyle name="40% - Accent5 2" xfId="22"/>
    <cellStyle name="40% - Accent5 3" xfId="66"/>
    <cellStyle name="40% - Accent5 4" xfId="159"/>
    <cellStyle name="40% - Accent5 5" xfId="236"/>
    <cellStyle name="40% - Accent5 6" xfId="251"/>
    <cellStyle name="40% - Accent5 7" xfId="265"/>
    <cellStyle name="40% - Accent6" xfId="218" builtinId="51" customBuiltin="1"/>
    <cellStyle name="40% - Accent6 2" xfId="23"/>
    <cellStyle name="40% - Accent6 3" xfId="67"/>
    <cellStyle name="40% - Accent6 4" xfId="163"/>
    <cellStyle name="40% - Accent6 5" xfId="238"/>
    <cellStyle name="40% - Accent6 6" xfId="253"/>
    <cellStyle name="40% - Accent6 7" xfId="267"/>
    <cellStyle name="60% - Accent1" xfId="199" builtinId="32" customBuiltin="1"/>
    <cellStyle name="60% - Accent1 2" xfId="24"/>
    <cellStyle name="60% - Accent1 3" xfId="144"/>
    <cellStyle name="60% - Accent2" xfId="203" builtinId="36" customBuiltin="1"/>
    <cellStyle name="60% - Accent2 2" xfId="25"/>
    <cellStyle name="60% - Accent2 3" xfId="148"/>
    <cellStyle name="60% - Accent3" xfId="207" builtinId="40" customBuiltin="1"/>
    <cellStyle name="60% - Accent3 2" xfId="26"/>
    <cellStyle name="60% - Accent3 3" xfId="152"/>
    <cellStyle name="60% - Accent4" xfId="211" builtinId="44" customBuiltin="1"/>
    <cellStyle name="60% - Accent4 2" xfId="27"/>
    <cellStyle name="60% - Accent4 3" xfId="156"/>
    <cellStyle name="60% - Accent5" xfId="215" builtinId="48" customBuiltin="1"/>
    <cellStyle name="60% - Accent5 2" xfId="28"/>
    <cellStyle name="60% - Accent5 3" xfId="160"/>
    <cellStyle name="60% - Accent6" xfId="219" builtinId="52" customBuiltin="1"/>
    <cellStyle name="60% - Accent6 2" xfId="29"/>
    <cellStyle name="60% - Accent6 3" xfId="164"/>
    <cellStyle name="Accent1" xfId="196" builtinId="29" customBuiltin="1"/>
    <cellStyle name="Accent1 2" xfId="30"/>
    <cellStyle name="Accent1 3" xfId="141"/>
    <cellStyle name="Accent2" xfId="200" builtinId="33" customBuiltin="1"/>
    <cellStyle name="Accent2 2" xfId="31"/>
    <cellStyle name="Accent2 3" xfId="145"/>
    <cellStyle name="Accent3" xfId="204" builtinId="37" customBuiltin="1"/>
    <cellStyle name="Accent3 2" xfId="32"/>
    <cellStyle name="Accent3 3" xfId="149"/>
    <cellStyle name="Accent4" xfId="208" builtinId="41" customBuiltin="1"/>
    <cellStyle name="Accent4 2" xfId="33"/>
    <cellStyle name="Accent4 3" xfId="153"/>
    <cellStyle name="Accent5" xfId="212" builtinId="45" customBuiltin="1"/>
    <cellStyle name="Accent5 2" xfId="34"/>
    <cellStyle name="Accent5 3" xfId="157"/>
    <cellStyle name="Accent6" xfId="216" builtinId="49" customBuiltin="1"/>
    <cellStyle name="Accent6 2" xfId="35"/>
    <cellStyle name="Accent6 3" xfId="161"/>
    <cellStyle name="Bad" xfId="186" builtinId="27" customBuiltin="1"/>
    <cellStyle name="Bad 2" xfId="36"/>
    <cellStyle name="Bad 3" xfId="130"/>
    <cellStyle name="Calculation" xfId="190" builtinId="22" customBuiltin="1"/>
    <cellStyle name="Calculation 2" xfId="37"/>
    <cellStyle name="Calculation 3" xfId="134"/>
    <cellStyle name="Check Cell" xfId="192" builtinId="23" customBuiltin="1"/>
    <cellStyle name="Check Cell 2" xfId="38"/>
    <cellStyle name="Check Cell 3" xfId="136"/>
    <cellStyle name="chemes]_x000a__x000a_Sci-Fi=_x000a__x000a_Nature=_x000a__x000a_robin=_x000a__x000a__x000a__x000a_[SoundScheme.Nature]_x000a__x000a_SystemAsterisk=C:\SNDSYS" xfId="70"/>
    <cellStyle name="chemes]_x000a__x000a_Sci-Fi=_x000a__x000a_Nature=_x000a__x000a_robin=_x000a__x000a__x000a__x000a_[SoundScheme.Nature]_x000a__x000a_SystemAsterisk=C:\SNDSYS 2" xfId="72"/>
    <cellStyle name="chemes]_x000a__x000a_Sci-Fi=_x000a__x000a_Nature=_x000a__x000a_robin=_x000a__x000a__x000a__x000a_[SoundScheme.Nature]_x000a__x000a_SystemAsterisk=C:\SNDSYS 2 2" xfId="94"/>
    <cellStyle name="chemes]_x000a__x000a_Sci-Fi=_x000a__x000a_Nature=_x000a__x000a_robin=_x000a__x000a__x000a__x000a_[SoundScheme.Nature]_x000a__x000a_SystemAsterisk=C:\SNDSYS 2 3" xfId="95"/>
    <cellStyle name="chemes]_x000a__x000a_Sci-Fi=_x000a__x000a_Nature=_x000a__x000a_robin=_x000a__x000a__x000a__x000a_[SoundScheme.Nature]_x000a__x000a_SystemAsterisk=C:\SNDSYS 3" xfId="96"/>
    <cellStyle name="chemes]_x000a__x000a_Sci-Fi=_x000a__x000a_Nature=_x000a__x000a_robin=_x000a__x000a__x000a__x000a_[SoundScheme.Nature]_x000a__x000a_SystemAsterisk=C:\SNDSYS 3 2" xfId="97"/>
    <cellStyle name="chemes]_x000a__x000a_Sci-Fi=_x000a__x000a_Nature=_x000a__x000a_robin=_x000a__x000a__x000a__x000a_[SoundScheme.Nature]_x000a__x000a_SystemAsterisk=C:\SNDSYS 3 3" xfId="168"/>
    <cellStyle name="chemes]_x000a__x000a_Sci-Fi=_x000a__x000a_Nature=_x000a__x000a_robin=_x000a__x000a__x000a__x000a_[SoundScheme.Nature]_x000a__x000a_SystemAsterisk=C:\SNDSYS 4" xfId="98"/>
    <cellStyle name="chemes]_x000a__x000a_Sci-Fi=_x000a__x000a_Nature=_x000a__x000a_robin=_x000a__x000a__x000a__x000a_[SoundScheme.Nature]_x000a__x000a_SystemAsterisk=C:\SNDSYS 5" xfId="169"/>
    <cellStyle name="chemes]_x000a__x000a_Sci-Fi=_x000a__x000a_Nature=_x000a__x000a_robin=_x000a__x000a__x000a__x000a_[SoundScheme.Nature]_x000a__x000a_SystemAsterisk=C:\SNDSYS_18FAWWON_IRR Left Page" xfId="73"/>
    <cellStyle name="chemes]_x000d__x000a_Sci-Fi=_x000d__x000a_Nature=_x000d__x000a_robin=_x000d__x000a__x000d__x000a_[SoundScheme.Nature]_x000d__x000a_SystemAsterisk=C:\SNDSYS" xfId="99"/>
    <cellStyle name="chemes]_x000d__x000a_Sci-Fi=_x000d__x000a_Nature=_x000d__x000a_robin=_x000d__x000a__x000d__x000a_[SoundScheme.Nature]_x000d__x000a_SystemAsterisk=C:\SNDSYS 2" xfId="100"/>
    <cellStyle name="chemes]_x000d__x000d_Sci-Fi=_x000d__x000d_Nature=_x000d__x000d_robin=_x000d__x000d__x000d__x000d_[SoundScheme.Nature]_x000d__x000d_SystemAsterisk=C:\SNDSYS" xfId="87"/>
    <cellStyle name="Comma0" xfId="74"/>
    <cellStyle name="Comma0 2" xfId="101"/>
    <cellStyle name="Comma0 3" xfId="102"/>
    <cellStyle name="Explanatory Text" xfId="194" builtinId="53" customBuiltin="1"/>
    <cellStyle name="Explanatory Text 2" xfId="39"/>
    <cellStyle name="Explanatory Text 3" xfId="139"/>
    <cellStyle name="Followed Hyperlink" xfId="224" builtinId="9" customBuiltin="1"/>
    <cellStyle name="Good" xfId="185" builtinId="26" customBuiltin="1"/>
    <cellStyle name="Good 2" xfId="40"/>
    <cellStyle name="Good 2 2" xfId="179"/>
    <cellStyle name="Good 3" xfId="129"/>
    <cellStyle name="Heading 1" xfId="181" builtinId="16" customBuiltin="1"/>
    <cellStyle name="Heading 1 2" xfId="41"/>
    <cellStyle name="Heading 1 3" xfId="125"/>
    <cellStyle name="Heading 2" xfId="182" builtinId="17" customBuiltin="1"/>
    <cellStyle name="Heading 2 2" xfId="42"/>
    <cellStyle name="Heading 2 3" xfId="126"/>
    <cellStyle name="Heading 3" xfId="183" builtinId="18" customBuiltin="1"/>
    <cellStyle name="Heading 3 2" xfId="43"/>
    <cellStyle name="Heading 3 3" xfId="127"/>
    <cellStyle name="Heading 4" xfId="184" builtinId="19" customBuiltin="1"/>
    <cellStyle name="Heading 4 2" xfId="44"/>
    <cellStyle name="Heading 4 3" xfId="128"/>
    <cellStyle name="Hyperlink 2" xfId="85"/>
    <cellStyle name="Hyperlink 2 2" xfId="88"/>
    <cellStyle name="Hyperlink 3" xfId="86"/>
    <cellStyle name="Hyperlink 3 2" xfId="89"/>
    <cellStyle name="Hyperlink 4" xfId="223"/>
    <cellStyle name="Input" xfId="188" builtinId="20" customBuiltin="1"/>
    <cellStyle name="Input 2" xfId="45"/>
    <cellStyle name="Input 3" xfId="132"/>
    <cellStyle name="Linked Cell" xfId="191" builtinId="24" customBuiltin="1"/>
    <cellStyle name="Linked Cell 2" xfId="46"/>
    <cellStyle name="Linked Cell 3" xfId="135"/>
    <cellStyle name="N1" xfId="75"/>
    <cellStyle name="N1 2" xfId="103"/>
    <cellStyle name="N1 3" xfId="104"/>
    <cellStyle name="N1 4" xfId="105"/>
    <cellStyle name="Neutral" xfId="187" builtinId="28" customBuiltin="1"/>
    <cellStyle name="Neutral 2" xfId="47"/>
    <cellStyle name="Neutral 3" xfId="131"/>
    <cellStyle name="Normal" xfId="0" builtinId="0"/>
    <cellStyle name="Normal 10" xfId="54"/>
    <cellStyle name="Normal 10 2" xfId="106"/>
    <cellStyle name="Normal 11" xfId="71"/>
    <cellStyle name="Normal 11 2" xfId="171"/>
    <cellStyle name="Normal 12" xfId="81"/>
    <cellStyle name="Normal 12 2" xfId="76"/>
    <cellStyle name="Normal 12 3" xfId="239"/>
    <cellStyle name="Normal 13" xfId="82"/>
    <cellStyle name="Normal 14" xfId="91"/>
    <cellStyle name="Normal 15" xfId="93"/>
    <cellStyle name="Normal 16" xfId="107"/>
    <cellStyle name="Normal 17" xfId="122"/>
    <cellStyle name="Normal 18" xfId="124"/>
    <cellStyle name="Normal 19" xfId="167"/>
    <cellStyle name="Normal 2" xfId="1"/>
    <cellStyle name="Normal 2 2" xfId="7"/>
    <cellStyle name="Normal 2 2 2" xfId="77"/>
    <cellStyle name="Normal 2 2 2 2" xfId="120"/>
    <cellStyle name="Normal 2 2 2 3" xfId="178"/>
    <cellStyle name="Normal 2 2 3" xfId="83"/>
    <cellStyle name="Normal 2 3" xfId="8"/>
    <cellStyle name="Normal 2 3 2" xfId="108"/>
    <cellStyle name="Normal 2 4" xfId="78"/>
    <cellStyle name="Normal 2 4 2" xfId="118"/>
    <cellStyle name="Normal 2 5" xfId="79"/>
    <cellStyle name="Normal 2 6" xfId="80"/>
    <cellStyle name="Normal 2 7" xfId="166"/>
    <cellStyle name="Normal 20" xfId="165"/>
    <cellStyle name="Normal 21" xfId="176"/>
    <cellStyle name="Normal 22" xfId="220"/>
    <cellStyle name="Normal 23" xfId="225"/>
    <cellStyle name="Normal 24" xfId="240"/>
    <cellStyle name="Normal 25" xfId="254"/>
    <cellStyle name="Normal 3" xfId="4"/>
    <cellStyle name="Normal 3 2" xfId="68"/>
    <cellStyle name="Normal 3 3" xfId="109"/>
    <cellStyle name="Normal 3 4" xfId="110"/>
    <cellStyle name="Normal 3 5" xfId="170"/>
    <cellStyle name="Normal 4" xfId="5"/>
    <cellStyle name="Normal 4 2" xfId="90"/>
    <cellStyle name="Normal 4 3" xfId="117"/>
    <cellStyle name="Normal 5" xfId="3"/>
    <cellStyle name="Normal 5 2" xfId="84"/>
    <cellStyle name="Normal 5 2 2" xfId="116"/>
    <cellStyle name="Normal 5 3" xfId="111"/>
    <cellStyle name="Normal 5 4" xfId="172"/>
    <cellStyle name="Normal 6" xfId="6"/>
    <cellStyle name="Normal 6 2" xfId="11"/>
    <cellStyle name="Normal 6 2 2" xfId="112"/>
    <cellStyle name="Normal 6 2 3" xfId="121"/>
    <cellStyle name="Normal 6 3" xfId="92"/>
    <cellStyle name="Normal 6 4" xfId="177"/>
    <cellStyle name="Normal 7" xfId="10"/>
    <cellStyle name="Normal 7 2" xfId="55"/>
    <cellStyle name="Normal 7 3" xfId="119"/>
    <cellStyle name="Normal 7 4" xfId="180"/>
    <cellStyle name="Normal 8" xfId="9"/>
    <cellStyle name="Normal 8 2" xfId="174"/>
    <cellStyle name="Normal 9" xfId="53"/>
    <cellStyle name="Normal 9 2" xfId="173"/>
    <cellStyle name="Normal_2000SRPN" xfId="222"/>
    <cellStyle name="Normal_LS 08" xfId="113"/>
    <cellStyle name="Normal_rpn final lists" xfId="114"/>
    <cellStyle name="Normal_Sheet2" xfId="2"/>
    <cellStyle name="Note 2" xfId="48"/>
    <cellStyle name="Note 3" xfId="49"/>
    <cellStyle name="Note 4" xfId="69"/>
    <cellStyle name="Note 5" xfId="138"/>
    <cellStyle name="Note 6" xfId="221"/>
    <cellStyle name="Note 7" xfId="226"/>
    <cellStyle name="Note 8" xfId="241"/>
    <cellStyle name="Note 9" xfId="255"/>
    <cellStyle name="Output" xfId="189" builtinId="21" customBuiltin="1"/>
    <cellStyle name="Output 2" xfId="50"/>
    <cellStyle name="Output 3" xfId="133"/>
    <cellStyle name="Percent 2" xfId="115"/>
    <cellStyle name="Title" xfId="123" builtinId="15" customBuiltin="1"/>
    <cellStyle name="Total" xfId="195" builtinId="25" customBuiltin="1"/>
    <cellStyle name="Total 2" xfId="51"/>
    <cellStyle name="Total 3" xfId="140"/>
    <cellStyle name="Warning Text" xfId="193" builtinId="11" customBuiltin="1"/>
    <cellStyle name="Warning Text 2" xfId="52"/>
    <cellStyle name="Warning Text 3" xfId="137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david.marshall@ars.usda.gov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57"/>
  <sheetViews>
    <sheetView tabSelected="1" workbookViewId="0"/>
  </sheetViews>
  <sheetFormatPr defaultRowHeight="15" x14ac:dyDescent="0.2"/>
  <cols>
    <col min="1" max="1" width="107.42578125" style="191" bestFit="1" customWidth="1"/>
    <col min="2" max="16384" width="9.140625" style="21"/>
  </cols>
  <sheetData>
    <row r="1" spans="1:1" ht="15.75" x14ac:dyDescent="0.25">
      <c r="A1" s="187" t="s">
        <v>1333</v>
      </c>
    </row>
    <row r="2" spans="1:1" ht="15.75" x14ac:dyDescent="0.25">
      <c r="A2" s="188" t="s">
        <v>1334</v>
      </c>
    </row>
    <row r="3" spans="1:1" x14ac:dyDescent="0.2">
      <c r="A3" s="189" t="s">
        <v>1426</v>
      </c>
    </row>
    <row r="4" spans="1:1" ht="30" x14ac:dyDescent="0.2">
      <c r="A4" s="189" t="s">
        <v>1396</v>
      </c>
    </row>
    <row r="5" spans="1:1" x14ac:dyDescent="0.2">
      <c r="A5" s="189" t="s">
        <v>1404</v>
      </c>
    </row>
    <row r="6" spans="1:1" ht="45" x14ac:dyDescent="0.2">
      <c r="A6" s="189" t="s">
        <v>1425</v>
      </c>
    </row>
    <row r="7" spans="1:1" x14ac:dyDescent="0.2">
      <c r="A7" s="189" t="s">
        <v>1335</v>
      </c>
    </row>
    <row r="8" spans="1:1" x14ac:dyDescent="0.2">
      <c r="A8" s="189" t="s">
        <v>1405</v>
      </c>
    </row>
    <row r="9" spans="1:1" ht="15.75" x14ac:dyDescent="0.25">
      <c r="A9" s="188" t="s">
        <v>1406</v>
      </c>
    </row>
    <row r="10" spans="1:1" x14ac:dyDescent="0.2">
      <c r="A10" s="189" t="s">
        <v>1336</v>
      </c>
    </row>
    <row r="11" spans="1:1" ht="30" x14ac:dyDescent="0.2">
      <c r="A11" s="189" t="s">
        <v>1407</v>
      </c>
    </row>
    <row r="12" spans="1:1" x14ac:dyDescent="0.2">
      <c r="A12" s="189" t="s">
        <v>1337</v>
      </c>
    </row>
    <row r="13" spans="1:1" x14ac:dyDescent="0.2">
      <c r="A13" s="189" t="s">
        <v>1408</v>
      </c>
    </row>
    <row r="14" spans="1:1" ht="15.75" x14ac:dyDescent="0.25">
      <c r="A14" s="188" t="s">
        <v>1338</v>
      </c>
    </row>
    <row r="15" spans="1:1" x14ac:dyDescent="0.2">
      <c r="A15" s="189" t="s">
        <v>1339</v>
      </c>
    </row>
    <row r="16" spans="1:1" ht="15.75" x14ac:dyDescent="0.25">
      <c r="A16" s="188" t="s">
        <v>1340</v>
      </c>
    </row>
    <row r="17" spans="1:1" ht="30" x14ac:dyDescent="0.2">
      <c r="A17" s="189" t="s">
        <v>1409</v>
      </c>
    </row>
    <row r="18" spans="1:1" ht="15.75" x14ac:dyDescent="0.25">
      <c r="A18" s="188" t="s">
        <v>1341</v>
      </c>
    </row>
    <row r="19" spans="1:1" x14ac:dyDescent="0.2">
      <c r="A19" s="189" t="s">
        <v>1410</v>
      </c>
    </row>
    <row r="20" spans="1:1" x14ac:dyDescent="0.2">
      <c r="A20" s="189" t="s">
        <v>1411</v>
      </c>
    </row>
    <row r="21" spans="1:1" x14ac:dyDescent="0.2">
      <c r="A21" s="189" t="s">
        <v>1342</v>
      </c>
    </row>
    <row r="22" spans="1:1" x14ac:dyDescent="0.2">
      <c r="A22" s="189" t="s">
        <v>1343</v>
      </c>
    </row>
    <row r="23" spans="1:1" ht="15.75" x14ac:dyDescent="0.25">
      <c r="A23" s="188" t="s">
        <v>1344</v>
      </c>
    </row>
    <row r="24" spans="1:1" x14ac:dyDescent="0.2">
      <c r="A24" s="189" t="s">
        <v>1412</v>
      </c>
    </row>
    <row r="25" spans="1:1" ht="15.75" x14ac:dyDescent="0.25">
      <c r="A25" s="188" t="s">
        <v>1345</v>
      </c>
    </row>
    <row r="26" spans="1:1" ht="30" x14ac:dyDescent="0.2">
      <c r="A26" s="189" t="s">
        <v>1413</v>
      </c>
    </row>
    <row r="27" spans="1:1" x14ac:dyDescent="0.2">
      <c r="A27" s="189" t="s">
        <v>1346</v>
      </c>
    </row>
    <row r="28" spans="1:1" ht="15.75" x14ac:dyDescent="0.25">
      <c r="A28" s="188" t="s">
        <v>1347</v>
      </c>
    </row>
    <row r="29" spans="1:1" x14ac:dyDescent="0.2">
      <c r="A29" s="189" t="s">
        <v>1414</v>
      </c>
    </row>
    <row r="30" spans="1:1" ht="15.75" x14ac:dyDescent="0.25">
      <c r="A30" s="188" t="s">
        <v>1348</v>
      </c>
    </row>
    <row r="31" spans="1:1" ht="30" x14ac:dyDescent="0.2">
      <c r="A31" s="189" t="s">
        <v>1415</v>
      </c>
    </row>
    <row r="32" spans="1:1" ht="15.75" x14ac:dyDescent="0.25">
      <c r="A32" s="188" t="s">
        <v>1349</v>
      </c>
    </row>
    <row r="33" spans="1:1" x14ac:dyDescent="0.2">
      <c r="A33" s="189" t="s">
        <v>1350</v>
      </c>
    </row>
    <row r="34" spans="1:1" x14ac:dyDescent="0.2">
      <c r="A34" s="189" t="s">
        <v>1416</v>
      </c>
    </row>
    <row r="35" spans="1:1" x14ac:dyDescent="0.2">
      <c r="A35" s="189" t="s">
        <v>1417</v>
      </c>
    </row>
    <row r="36" spans="1:1" ht="15.75" x14ac:dyDescent="0.25">
      <c r="A36" s="188" t="s">
        <v>1351</v>
      </c>
    </row>
    <row r="37" spans="1:1" x14ac:dyDescent="0.2">
      <c r="A37" s="189" t="s">
        <v>1418</v>
      </c>
    </row>
    <row r="38" spans="1:1" x14ac:dyDescent="0.2">
      <c r="A38" s="189" t="s">
        <v>1397</v>
      </c>
    </row>
    <row r="39" spans="1:1" ht="15.75" x14ac:dyDescent="0.25">
      <c r="A39" s="188" t="s">
        <v>1352</v>
      </c>
    </row>
    <row r="40" spans="1:1" x14ac:dyDescent="0.2">
      <c r="A40" s="189" t="s">
        <v>1398</v>
      </c>
    </row>
    <row r="41" spans="1:1" x14ac:dyDescent="0.2">
      <c r="A41" s="189" t="s">
        <v>1419</v>
      </c>
    </row>
    <row r="42" spans="1:1" ht="15.75" x14ac:dyDescent="0.25">
      <c r="A42" s="188" t="s">
        <v>1353</v>
      </c>
    </row>
    <row r="43" spans="1:1" x14ac:dyDescent="0.2">
      <c r="A43" s="189" t="s">
        <v>1354</v>
      </c>
    </row>
    <row r="44" spans="1:1" ht="15.75" x14ac:dyDescent="0.25">
      <c r="A44" s="190" t="s">
        <v>1355</v>
      </c>
    </row>
    <row r="45" spans="1:1" x14ac:dyDescent="0.2">
      <c r="A45" s="191" t="s">
        <v>1399</v>
      </c>
    </row>
    <row r="46" spans="1:1" ht="15.75" x14ac:dyDescent="0.25">
      <c r="A46" s="188" t="s">
        <v>1356</v>
      </c>
    </row>
    <row r="47" spans="1:1" x14ac:dyDescent="0.2">
      <c r="A47" s="189" t="s">
        <v>1400</v>
      </c>
    </row>
    <row r="48" spans="1:1" ht="15.75" x14ac:dyDescent="0.25">
      <c r="A48" s="188" t="s">
        <v>1357</v>
      </c>
    </row>
    <row r="49" spans="1:1" x14ac:dyDescent="0.2">
      <c r="A49" s="189" t="s">
        <v>1401</v>
      </c>
    </row>
    <row r="50" spans="1:1" x14ac:dyDescent="0.2">
      <c r="A50" s="189" t="s">
        <v>1358</v>
      </c>
    </row>
    <row r="51" spans="1:1" ht="15.75" x14ac:dyDescent="0.25">
      <c r="A51" s="188" t="s">
        <v>33</v>
      </c>
    </row>
    <row r="52" spans="1:1" x14ac:dyDescent="0.2">
      <c r="A52" s="189" t="s">
        <v>1420</v>
      </c>
    </row>
    <row r="53" spans="1:1" ht="15.75" x14ac:dyDescent="0.25">
      <c r="A53" s="190" t="s">
        <v>1359</v>
      </c>
    </row>
    <row r="54" spans="1:1" x14ac:dyDescent="0.2">
      <c r="A54" s="191" t="s">
        <v>1421</v>
      </c>
    </row>
    <row r="55" spans="1:1" ht="15.75" x14ac:dyDescent="0.25">
      <c r="A55" s="79" t="s">
        <v>1360</v>
      </c>
    </row>
    <row r="56" spans="1:1" x14ac:dyDescent="0.2">
      <c r="A56" s="191" t="s">
        <v>1402</v>
      </c>
    </row>
    <row r="57" spans="1:1" x14ac:dyDescent="0.2">
      <c r="A57" s="191" t="s">
        <v>1403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A54"/>
  <sheetViews>
    <sheetView zoomScaleNormal="100" zoomScalePageLayoutView="125" workbookViewId="0">
      <pane xSplit="9" ySplit="12" topLeftCell="J13" activePane="bottomRight" state="frozenSplit"/>
      <selection activeCell="Y58" sqref="Y58"/>
      <selection pane="topRight" activeCell="Y58" sqref="Y58"/>
      <selection pane="bottomLeft" activeCell="Y58" sqref="Y58"/>
      <selection pane="bottomRight" activeCell="A2" sqref="A2"/>
    </sheetView>
  </sheetViews>
  <sheetFormatPr defaultColWidth="11.42578125" defaultRowHeight="15" x14ac:dyDescent="0.2"/>
  <cols>
    <col min="1" max="1" width="8.42578125" style="29" bestFit="1" customWidth="1"/>
    <col min="2" max="2" width="15.7109375" style="29" bestFit="1" customWidth="1"/>
    <col min="3" max="3" width="8.140625" style="29" bestFit="1" customWidth="1"/>
    <col min="4" max="4" width="4.85546875" style="29" bestFit="1" customWidth="1"/>
    <col min="5" max="5" width="4" style="29" bestFit="1" customWidth="1"/>
    <col min="6" max="6" width="7.42578125" style="29" bestFit="1" customWidth="1"/>
    <col min="7" max="7" width="5.42578125" style="29" bestFit="1" customWidth="1"/>
    <col min="8" max="8" width="17.7109375" style="29" bestFit="1" customWidth="1"/>
    <col min="9" max="9" width="21" style="29" bestFit="1" customWidth="1"/>
    <col min="10" max="12" width="26" style="29" bestFit="1" customWidth="1"/>
    <col min="13" max="14" width="25" style="29" bestFit="1" customWidth="1"/>
    <col min="15" max="15" width="20.85546875" style="29" bestFit="1" customWidth="1"/>
    <col min="16" max="16" width="22.7109375" style="29" bestFit="1" customWidth="1"/>
    <col min="17" max="17" width="21.7109375" style="29" bestFit="1" customWidth="1"/>
    <col min="18" max="20" width="20.85546875" style="29" bestFit="1" customWidth="1"/>
    <col min="21" max="21" width="21.7109375" style="29" customWidth="1"/>
    <col min="22" max="22" width="25.7109375" style="29" bestFit="1" customWidth="1"/>
    <col min="23" max="24" width="20.85546875" style="29" bestFit="1" customWidth="1"/>
    <col min="25" max="25" width="21.7109375" style="29" bestFit="1" customWidth="1"/>
    <col min="26" max="26" width="20.85546875" style="29" bestFit="1" customWidth="1"/>
    <col min="27" max="27" width="21.28515625" style="29" bestFit="1" customWidth="1"/>
    <col min="28" max="28" width="20.85546875" style="29" bestFit="1" customWidth="1"/>
    <col min="29" max="29" width="21.42578125" style="29" bestFit="1" customWidth="1"/>
    <col min="30" max="30" width="23.28515625" style="29" bestFit="1" customWidth="1"/>
    <col min="31" max="31" width="26.28515625" style="29" bestFit="1" customWidth="1"/>
    <col min="32" max="33" width="23.28515625" style="29" bestFit="1" customWidth="1"/>
    <col min="34" max="34" width="25.7109375" style="29" bestFit="1" customWidth="1"/>
    <col min="35" max="35" width="23.28515625" style="29" bestFit="1" customWidth="1"/>
    <col min="36" max="36" width="27.7109375" style="29" bestFit="1" customWidth="1"/>
    <col min="37" max="40" width="23.28515625" style="29" bestFit="1" customWidth="1"/>
    <col min="41" max="41" width="24.140625" style="29" bestFit="1" customWidth="1"/>
    <col min="42" max="42" width="21.42578125" style="29" bestFit="1" customWidth="1"/>
    <col min="43" max="43" width="21.7109375" style="29" bestFit="1" customWidth="1"/>
    <col min="44" max="45" width="21.140625" style="29" bestFit="1" customWidth="1"/>
    <col min="46" max="48" width="20.7109375" style="29" bestFit="1" customWidth="1"/>
    <col min="49" max="50" width="21.7109375" style="29" bestFit="1" customWidth="1"/>
    <col min="51" max="51" width="14" style="29" bestFit="1" customWidth="1"/>
    <col min="52" max="52" width="21.85546875" style="29" customWidth="1"/>
    <col min="53" max="53" width="22.85546875" style="29" bestFit="1" customWidth="1"/>
    <col min="54" max="54" width="21.7109375" style="29" bestFit="1" customWidth="1"/>
    <col min="55" max="55" width="21.7109375" style="29" customWidth="1"/>
    <col min="56" max="56" width="21.85546875" style="29" customWidth="1"/>
    <col min="57" max="57" width="23.7109375" style="29" bestFit="1" customWidth="1"/>
    <col min="58" max="58" width="19.85546875" style="29" bestFit="1" customWidth="1"/>
    <col min="59" max="59" width="28.28515625" style="29" bestFit="1" customWidth="1"/>
    <col min="60" max="60" width="20.28515625" style="29" bestFit="1" customWidth="1"/>
    <col min="61" max="61" width="25" style="29" bestFit="1" customWidth="1"/>
    <col min="62" max="62" width="21.28515625" style="29" bestFit="1" customWidth="1"/>
    <col min="63" max="63" width="20.85546875" style="29" bestFit="1" customWidth="1"/>
    <col min="64" max="64" width="25" style="29" bestFit="1" customWidth="1"/>
    <col min="65" max="67" width="20.85546875" style="29" bestFit="1" customWidth="1"/>
    <col min="68" max="68" width="21.42578125" style="29" bestFit="1" customWidth="1"/>
    <col min="69" max="69" width="24.42578125" style="29" bestFit="1" customWidth="1"/>
    <col min="70" max="70" width="19.42578125" style="29" customWidth="1"/>
    <col min="71" max="71" width="21.42578125" style="29" bestFit="1" customWidth="1"/>
    <col min="72" max="79" width="19.42578125" style="29" customWidth="1"/>
    <col min="80" max="16384" width="11.42578125" style="29"/>
  </cols>
  <sheetData>
    <row r="1" spans="1:79" ht="15.75" x14ac:dyDescent="0.25">
      <c r="A1" s="79" t="s">
        <v>1385</v>
      </c>
    </row>
    <row r="3" spans="1:79" ht="15.75" x14ac:dyDescent="0.25">
      <c r="H3" s="88" t="s">
        <v>99</v>
      </c>
      <c r="I3" s="29" t="s">
        <v>100</v>
      </c>
      <c r="J3" s="29" t="s">
        <v>100</v>
      </c>
      <c r="K3" s="29" t="s">
        <v>101</v>
      </c>
      <c r="L3" s="29" t="s">
        <v>101</v>
      </c>
      <c r="M3" s="29" t="s">
        <v>101</v>
      </c>
      <c r="N3" s="29" t="s">
        <v>102</v>
      </c>
      <c r="O3" s="29" t="s">
        <v>102</v>
      </c>
      <c r="P3" s="29" t="s">
        <v>102</v>
      </c>
      <c r="Q3" s="29" t="s">
        <v>102</v>
      </c>
      <c r="R3" s="29" t="s">
        <v>102</v>
      </c>
      <c r="S3" s="29" t="s">
        <v>102</v>
      </c>
      <c r="T3" s="29" t="s">
        <v>102</v>
      </c>
      <c r="U3" s="29" t="s">
        <v>102</v>
      </c>
      <c r="V3" s="29" t="s">
        <v>102</v>
      </c>
      <c r="W3" s="29" t="s">
        <v>102</v>
      </c>
      <c r="X3" s="29" t="s">
        <v>102</v>
      </c>
      <c r="Y3" s="29" t="s">
        <v>102</v>
      </c>
      <c r="Z3" s="29" t="s">
        <v>102</v>
      </c>
      <c r="AA3" s="29" t="s">
        <v>102</v>
      </c>
      <c r="AB3" s="29" t="s">
        <v>102</v>
      </c>
      <c r="AC3" s="29" t="s">
        <v>102</v>
      </c>
      <c r="AD3" s="29" t="s">
        <v>102</v>
      </c>
      <c r="AE3" s="29" t="s">
        <v>102</v>
      </c>
      <c r="AF3" s="29" t="s">
        <v>102</v>
      </c>
      <c r="AG3" s="29" t="s">
        <v>103</v>
      </c>
      <c r="AH3" s="29" t="s">
        <v>103</v>
      </c>
      <c r="AI3" s="29" t="s">
        <v>103</v>
      </c>
      <c r="AJ3" s="29" t="s">
        <v>103</v>
      </c>
      <c r="AK3" s="29" t="s">
        <v>103</v>
      </c>
      <c r="AL3" s="29" t="s">
        <v>103</v>
      </c>
      <c r="AM3" s="29" t="s">
        <v>103</v>
      </c>
      <c r="AN3" s="29" t="s">
        <v>103</v>
      </c>
      <c r="AO3" s="29" t="s">
        <v>103</v>
      </c>
      <c r="AP3" s="29" t="s">
        <v>103</v>
      </c>
      <c r="AQ3" s="29" t="s">
        <v>103</v>
      </c>
      <c r="AR3" s="29" t="s">
        <v>103</v>
      </c>
      <c r="AS3" s="29" t="s">
        <v>103</v>
      </c>
      <c r="AT3" s="29" t="s">
        <v>103</v>
      </c>
      <c r="AU3" s="29" t="s">
        <v>103</v>
      </c>
      <c r="AV3" s="29" t="s">
        <v>103</v>
      </c>
      <c r="AW3" s="29" t="s">
        <v>103</v>
      </c>
      <c r="AX3" s="29" t="s">
        <v>103</v>
      </c>
      <c r="AY3" s="29" t="s">
        <v>104</v>
      </c>
      <c r="AZ3" s="29" t="s">
        <v>104</v>
      </c>
      <c r="BA3" s="29" t="s">
        <v>104</v>
      </c>
      <c r="BB3" s="29" t="s">
        <v>104</v>
      </c>
      <c r="BC3" s="29" t="s">
        <v>104</v>
      </c>
      <c r="BD3" s="29" t="s">
        <v>104</v>
      </c>
      <c r="BE3" s="29" t="s">
        <v>104</v>
      </c>
      <c r="BF3" s="29" t="s">
        <v>104</v>
      </c>
      <c r="BG3" s="29" t="s">
        <v>104</v>
      </c>
      <c r="BH3" s="29" t="s">
        <v>104</v>
      </c>
      <c r="BI3" s="29" t="s">
        <v>104</v>
      </c>
      <c r="BJ3" s="29" t="s">
        <v>104</v>
      </c>
      <c r="BK3" s="29" t="s">
        <v>104</v>
      </c>
      <c r="BL3" s="29" t="s">
        <v>104</v>
      </c>
      <c r="BM3" s="29" t="s">
        <v>104</v>
      </c>
      <c r="BN3" s="29" t="s">
        <v>104</v>
      </c>
      <c r="BO3" s="29" t="s">
        <v>104</v>
      </c>
      <c r="BP3" s="29" t="s">
        <v>104</v>
      </c>
      <c r="BQ3" s="29" t="s">
        <v>104</v>
      </c>
      <c r="BR3" s="29" t="s">
        <v>104</v>
      </c>
      <c r="BS3" s="29" t="s">
        <v>104</v>
      </c>
      <c r="BT3" s="29" t="s">
        <v>104</v>
      </c>
      <c r="BU3" s="29" t="s">
        <v>104</v>
      </c>
      <c r="BV3" s="29" t="s">
        <v>104</v>
      </c>
      <c r="BW3" s="29" t="s">
        <v>104</v>
      </c>
      <c r="BX3" s="29" t="s">
        <v>105</v>
      </c>
      <c r="BY3" s="29" t="s">
        <v>105</v>
      </c>
      <c r="BZ3" s="29" t="s">
        <v>105</v>
      </c>
      <c r="CA3" s="29" t="s">
        <v>105</v>
      </c>
    </row>
    <row r="4" spans="1:79" ht="15.75" x14ac:dyDescent="0.25">
      <c r="H4" s="88" t="s">
        <v>106</v>
      </c>
      <c r="I4" s="29" t="s">
        <v>107</v>
      </c>
      <c r="J4" s="29" t="s">
        <v>107</v>
      </c>
      <c r="K4" s="29" t="s">
        <v>108</v>
      </c>
      <c r="L4" s="29" t="s">
        <v>108</v>
      </c>
      <c r="M4" s="29" t="s">
        <v>108</v>
      </c>
      <c r="N4" s="29" t="s">
        <v>109</v>
      </c>
      <c r="O4" s="29" t="s">
        <v>109</v>
      </c>
      <c r="P4" s="29" t="s">
        <v>109</v>
      </c>
      <c r="Q4" s="29" t="s">
        <v>109</v>
      </c>
      <c r="R4" s="29" t="s">
        <v>110</v>
      </c>
      <c r="S4" s="29" t="s">
        <v>110</v>
      </c>
      <c r="T4" s="29" t="s">
        <v>110</v>
      </c>
      <c r="U4" s="29" t="s">
        <v>110</v>
      </c>
      <c r="V4" s="29" t="s">
        <v>110</v>
      </c>
      <c r="W4" s="29" t="s">
        <v>110</v>
      </c>
      <c r="X4" s="29" t="s">
        <v>110</v>
      </c>
      <c r="Y4" s="29" t="s">
        <v>110</v>
      </c>
      <c r="Z4" s="29" t="s">
        <v>110</v>
      </c>
      <c r="AA4" s="29" t="s">
        <v>110</v>
      </c>
      <c r="AB4" s="29" t="s">
        <v>110</v>
      </c>
      <c r="AC4" s="29" t="s">
        <v>110</v>
      </c>
      <c r="AD4" s="29" t="s">
        <v>110</v>
      </c>
      <c r="AE4" s="29" t="s">
        <v>111</v>
      </c>
      <c r="AF4" s="29" t="s">
        <v>112</v>
      </c>
      <c r="AG4" s="29" t="s">
        <v>113</v>
      </c>
      <c r="AH4" s="29" t="s">
        <v>113</v>
      </c>
      <c r="AI4" s="29" t="s">
        <v>113</v>
      </c>
      <c r="AJ4" s="29" t="s">
        <v>113</v>
      </c>
      <c r="AK4" s="29" t="s">
        <v>113</v>
      </c>
      <c r="AL4" s="29" t="s">
        <v>113</v>
      </c>
      <c r="AM4" s="29" t="s">
        <v>113</v>
      </c>
      <c r="AN4" s="29" t="s">
        <v>114</v>
      </c>
      <c r="AO4" s="29" t="s">
        <v>114</v>
      </c>
      <c r="AP4" s="29" t="s">
        <v>114</v>
      </c>
      <c r="AQ4" s="29" t="s">
        <v>114</v>
      </c>
      <c r="AR4" s="29" t="s">
        <v>114</v>
      </c>
      <c r="AS4" s="29" t="s">
        <v>114</v>
      </c>
      <c r="AT4" s="29" t="s">
        <v>114</v>
      </c>
      <c r="AU4" s="29" t="s">
        <v>114</v>
      </c>
      <c r="AV4" s="29" t="s">
        <v>114</v>
      </c>
      <c r="AW4" s="29" t="s">
        <v>114</v>
      </c>
      <c r="AX4" s="29" t="s">
        <v>115</v>
      </c>
      <c r="AY4" s="29" t="s">
        <v>116</v>
      </c>
      <c r="AZ4" s="29" t="s">
        <v>116</v>
      </c>
      <c r="BA4" s="29" t="s">
        <v>116</v>
      </c>
      <c r="BB4" s="29" t="s">
        <v>116</v>
      </c>
      <c r="BC4" s="29" t="s">
        <v>116</v>
      </c>
      <c r="BD4" s="29" t="s">
        <v>116</v>
      </c>
      <c r="BE4" s="29" t="s">
        <v>116</v>
      </c>
      <c r="BF4" s="29" t="s">
        <v>116</v>
      </c>
      <c r="BG4" s="29" t="s">
        <v>116</v>
      </c>
      <c r="BH4" s="29" t="s">
        <v>117</v>
      </c>
      <c r="BI4" s="29" t="s">
        <v>117</v>
      </c>
      <c r="BJ4" s="29" t="s">
        <v>117</v>
      </c>
      <c r="BK4" s="29" t="s">
        <v>117</v>
      </c>
      <c r="BL4" s="29" t="s">
        <v>117</v>
      </c>
      <c r="BM4" s="29" t="s">
        <v>547</v>
      </c>
      <c r="BN4" s="29" t="s">
        <v>118</v>
      </c>
      <c r="BO4" s="29" t="s">
        <v>118</v>
      </c>
      <c r="BP4" s="29" t="s">
        <v>119</v>
      </c>
      <c r="BQ4" s="29" t="s">
        <v>119</v>
      </c>
      <c r="BR4" s="29" t="s">
        <v>119</v>
      </c>
      <c r="BS4" s="29" t="s">
        <v>119</v>
      </c>
      <c r="BT4" s="29" t="s">
        <v>120</v>
      </c>
      <c r="BU4" s="29" t="s">
        <v>120</v>
      </c>
      <c r="BV4" s="29" t="s">
        <v>548</v>
      </c>
      <c r="BW4" s="29" t="s">
        <v>548</v>
      </c>
      <c r="BX4" s="29" t="s">
        <v>121</v>
      </c>
      <c r="BY4" s="29" t="s">
        <v>122</v>
      </c>
      <c r="BZ4" s="29" t="s">
        <v>123</v>
      </c>
      <c r="CA4" s="29" t="s">
        <v>123</v>
      </c>
    </row>
    <row r="5" spans="1:79" ht="15.75" x14ac:dyDescent="0.25">
      <c r="A5" s="29" t="s">
        <v>549</v>
      </c>
      <c r="H5" s="88" t="s">
        <v>124</v>
      </c>
      <c r="I5" s="29" t="s">
        <v>125</v>
      </c>
      <c r="J5" s="29" t="s">
        <v>125</v>
      </c>
      <c r="K5" s="29" t="s">
        <v>126</v>
      </c>
      <c r="L5" s="29" t="s">
        <v>127</v>
      </c>
      <c r="M5" s="29" t="s">
        <v>128</v>
      </c>
      <c r="N5" s="29" t="s">
        <v>129</v>
      </c>
      <c r="O5" s="29" t="s">
        <v>129</v>
      </c>
      <c r="P5" s="29" t="s">
        <v>129</v>
      </c>
      <c r="Q5" s="29" t="s">
        <v>129</v>
      </c>
      <c r="R5" s="29" t="s">
        <v>130</v>
      </c>
      <c r="S5" s="29" t="s">
        <v>130</v>
      </c>
      <c r="T5" s="29" t="s">
        <v>131</v>
      </c>
      <c r="U5" s="29" t="s">
        <v>132</v>
      </c>
      <c r="V5" s="29" t="s">
        <v>132</v>
      </c>
      <c r="W5" s="29" t="s">
        <v>132</v>
      </c>
      <c r="X5" s="29" t="s">
        <v>132</v>
      </c>
      <c r="Y5" s="29" t="s">
        <v>132</v>
      </c>
      <c r="Z5" s="29" t="s">
        <v>133</v>
      </c>
      <c r="AA5" s="29" t="s">
        <v>130</v>
      </c>
      <c r="AB5" s="29" t="s">
        <v>130</v>
      </c>
      <c r="AC5" s="29" t="s">
        <v>134</v>
      </c>
      <c r="AD5" s="29" t="s">
        <v>135</v>
      </c>
      <c r="AE5" s="29" t="s">
        <v>129</v>
      </c>
      <c r="AF5" s="29" t="s">
        <v>136</v>
      </c>
      <c r="AG5" s="29" t="s">
        <v>137</v>
      </c>
      <c r="AH5" s="29" t="s">
        <v>139</v>
      </c>
      <c r="AI5" s="29" t="s">
        <v>139</v>
      </c>
      <c r="AJ5" s="29" t="s">
        <v>139</v>
      </c>
      <c r="AK5" s="29" t="s">
        <v>138</v>
      </c>
      <c r="AL5" s="29" t="s">
        <v>138</v>
      </c>
      <c r="AM5" s="29" t="s">
        <v>139</v>
      </c>
      <c r="AN5" s="29" t="s">
        <v>140</v>
      </c>
      <c r="AO5" s="29" t="s">
        <v>140</v>
      </c>
      <c r="AP5" s="29" t="s">
        <v>140</v>
      </c>
      <c r="AQ5" s="29" t="s">
        <v>140</v>
      </c>
      <c r="AR5" s="29" t="s">
        <v>140</v>
      </c>
      <c r="AS5" s="29" t="s">
        <v>141</v>
      </c>
      <c r="AT5" s="29" t="s">
        <v>141</v>
      </c>
      <c r="AU5" s="29" t="s">
        <v>142</v>
      </c>
      <c r="AV5" s="29" t="s">
        <v>142</v>
      </c>
      <c r="AW5" s="29" t="s">
        <v>143</v>
      </c>
      <c r="AX5" s="29" t="s">
        <v>128</v>
      </c>
      <c r="AY5" s="29" t="s">
        <v>144</v>
      </c>
      <c r="AZ5" s="29" t="s">
        <v>134</v>
      </c>
      <c r="BA5" s="29" t="s">
        <v>134</v>
      </c>
      <c r="BB5" s="29" t="s">
        <v>134</v>
      </c>
      <c r="BC5" s="29" t="s">
        <v>134</v>
      </c>
      <c r="BD5" s="29" t="s">
        <v>136</v>
      </c>
      <c r="BE5" s="29" t="s">
        <v>145</v>
      </c>
      <c r="BF5" s="29" t="s">
        <v>145</v>
      </c>
      <c r="BG5" s="29" t="s">
        <v>145</v>
      </c>
      <c r="BH5" s="29" t="s">
        <v>146</v>
      </c>
      <c r="BI5" s="29" t="s">
        <v>146</v>
      </c>
      <c r="BJ5" s="29" t="s">
        <v>147</v>
      </c>
      <c r="BK5" s="29" t="s">
        <v>148</v>
      </c>
      <c r="BL5" s="29" t="s">
        <v>149</v>
      </c>
      <c r="BM5" s="29" t="s">
        <v>550</v>
      </c>
      <c r="BN5" s="29" t="s">
        <v>150</v>
      </c>
      <c r="BO5" s="29" t="s">
        <v>150</v>
      </c>
      <c r="BP5" s="29" t="s">
        <v>151</v>
      </c>
      <c r="BQ5" s="29" t="s">
        <v>152</v>
      </c>
      <c r="BR5" s="29" t="s">
        <v>152</v>
      </c>
      <c r="BS5" s="29" t="s">
        <v>152</v>
      </c>
      <c r="BT5" s="29" t="s">
        <v>153</v>
      </c>
      <c r="BU5" s="29" t="s">
        <v>153</v>
      </c>
      <c r="BV5" s="29" t="s">
        <v>551</v>
      </c>
      <c r="BW5" s="29" t="s">
        <v>132</v>
      </c>
      <c r="BX5" s="29" t="s">
        <v>154</v>
      </c>
      <c r="BY5" s="29" t="s">
        <v>142</v>
      </c>
      <c r="BZ5" s="29" t="s">
        <v>155</v>
      </c>
      <c r="CA5" s="29" t="s">
        <v>129</v>
      </c>
    </row>
    <row r="6" spans="1:79" ht="15.75" x14ac:dyDescent="0.25">
      <c r="H6" s="88" t="s">
        <v>156</v>
      </c>
      <c r="I6" s="79" t="s">
        <v>157</v>
      </c>
      <c r="J6" s="79" t="s">
        <v>552</v>
      </c>
      <c r="K6" s="79" t="s">
        <v>158</v>
      </c>
      <c r="L6" s="79" t="s">
        <v>159</v>
      </c>
      <c r="M6" s="79" t="s">
        <v>160</v>
      </c>
      <c r="N6" s="79" t="s">
        <v>161</v>
      </c>
      <c r="O6" s="79" t="s">
        <v>161</v>
      </c>
      <c r="P6" s="79" t="s">
        <v>161</v>
      </c>
      <c r="Q6" s="79" t="s">
        <v>161</v>
      </c>
      <c r="R6" s="79" t="s">
        <v>162</v>
      </c>
      <c r="S6" s="79" t="s">
        <v>162</v>
      </c>
      <c r="T6" s="79" t="s">
        <v>163</v>
      </c>
      <c r="U6" s="79" t="s">
        <v>164</v>
      </c>
      <c r="V6" s="79" t="s">
        <v>164</v>
      </c>
      <c r="W6" s="79" t="s">
        <v>164</v>
      </c>
      <c r="X6" s="79" t="s">
        <v>164</v>
      </c>
      <c r="Y6" s="79" t="s">
        <v>164</v>
      </c>
      <c r="Z6" s="79" t="s">
        <v>165</v>
      </c>
      <c r="AA6" s="79" t="s">
        <v>166</v>
      </c>
      <c r="AB6" s="79" t="s">
        <v>166</v>
      </c>
      <c r="AC6" s="79" t="s">
        <v>167</v>
      </c>
      <c r="AD6" s="79" t="s">
        <v>168</v>
      </c>
      <c r="AE6" s="79" t="s">
        <v>169</v>
      </c>
      <c r="AF6" s="79" t="s">
        <v>170</v>
      </c>
      <c r="AG6" s="79" t="s">
        <v>171</v>
      </c>
      <c r="AH6" s="79" t="s">
        <v>172</v>
      </c>
      <c r="AI6" s="79" t="s">
        <v>172</v>
      </c>
      <c r="AJ6" s="79" t="s">
        <v>172</v>
      </c>
      <c r="AK6" s="79" t="s">
        <v>172</v>
      </c>
      <c r="AL6" s="79" t="s">
        <v>172</v>
      </c>
      <c r="AM6" s="79" t="s">
        <v>172</v>
      </c>
      <c r="AN6" s="79" t="s">
        <v>173</v>
      </c>
      <c r="AO6" s="79" t="s">
        <v>173</v>
      </c>
      <c r="AP6" s="79" t="s">
        <v>173</v>
      </c>
      <c r="AQ6" s="79" t="s">
        <v>173</v>
      </c>
      <c r="AR6" s="79" t="s">
        <v>173</v>
      </c>
      <c r="AS6" s="79" t="s">
        <v>174</v>
      </c>
      <c r="AT6" s="79" t="s">
        <v>174</v>
      </c>
      <c r="AU6" s="79" t="s">
        <v>175</v>
      </c>
      <c r="AV6" s="79" t="s">
        <v>175</v>
      </c>
      <c r="AW6" s="79" t="s">
        <v>176</v>
      </c>
      <c r="AX6" s="79" t="s">
        <v>177</v>
      </c>
      <c r="AY6" s="79" t="s">
        <v>178</v>
      </c>
      <c r="AZ6" s="79" t="s">
        <v>179</v>
      </c>
      <c r="BA6" s="79" t="s">
        <v>179</v>
      </c>
      <c r="BB6" s="79" t="s">
        <v>179</v>
      </c>
      <c r="BC6" s="79" t="s">
        <v>179</v>
      </c>
      <c r="BD6" s="79" t="s">
        <v>180</v>
      </c>
      <c r="BE6" s="79" t="s">
        <v>181</v>
      </c>
      <c r="BF6" s="79" t="s">
        <v>181</v>
      </c>
      <c r="BG6" s="79" t="s">
        <v>181</v>
      </c>
      <c r="BH6" s="79" t="s">
        <v>182</v>
      </c>
      <c r="BI6" s="79" t="s">
        <v>182</v>
      </c>
      <c r="BJ6" s="79" t="s">
        <v>183</v>
      </c>
      <c r="BK6" s="79" t="s">
        <v>184</v>
      </c>
      <c r="BL6" s="79" t="s">
        <v>185</v>
      </c>
      <c r="BM6" s="79" t="s">
        <v>553</v>
      </c>
      <c r="BN6" s="79" t="s">
        <v>186</v>
      </c>
      <c r="BO6" s="79" t="s">
        <v>187</v>
      </c>
      <c r="BP6" s="79" t="s">
        <v>188</v>
      </c>
      <c r="BQ6" s="79" t="s">
        <v>189</v>
      </c>
      <c r="BR6" s="79" t="s">
        <v>189</v>
      </c>
      <c r="BS6" s="79" t="s">
        <v>189</v>
      </c>
      <c r="BT6" s="79" t="s">
        <v>190</v>
      </c>
      <c r="BU6" s="79" t="s">
        <v>190</v>
      </c>
      <c r="BV6" s="79" t="s">
        <v>554</v>
      </c>
      <c r="BW6" s="79" t="s">
        <v>555</v>
      </c>
      <c r="BX6" s="79" t="s">
        <v>191</v>
      </c>
      <c r="BY6" s="79" t="s">
        <v>192</v>
      </c>
      <c r="BZ6" s="79" t="s">
        <v>193</v>
      </c>
      <c r="CA6" s="79" t="s">
        <v>556</v>
      </c>
    </row>
    <row r="7" spans="1:79" ht="15.75" x14ac:dyDescent="0.25">
      <c r="H7" s="88" t="s">
        <v>194</v>
      </c>
      <c r="I7" s="29" t="s">
        <v>195</v>
      </c>
      <c r="J7" s="29" t="s">
        <v>557</v>
      </c>
      <c r="K7" s="29" t="s">
        <v>196</v>
      </c>
      <c r="L7" s="29" t="s">
        <v>197</v>
      </c>
      <c r="M7" s="29" t="s">
        <v>198</v>
      </c>
      <c r="N7" s="29" t="s">
        <v>199</v>
      </c>
      <c r="O7" s="29" t="s">
        <v>558</v>
      </c>
      <c r="P7" s="29" t="s">
        <v>559</v>
      </c>
      <c r="Q7" s="29" t="s">
        <v>200</v>
      </c>
      <c r="R7" s="29" t="s">
        <v>201</v>
      </c>
      <c r="S7" s="29" t="s">
        <v>202</v>
      </c>
      <c r="T7" s="29" t="s">
        <v>203</v>
      </c>
      <c r="U7" s="29" t="s">
        <v>204</v>
      </c>
      <c r="V7" s="29" t="s">
        <v>205</v>
      </c>
      <c r="W7" s="29" t="s">
        <v>206</v>
      </c>
      <c r="X7" s="29" t="s">
        <v>207</v>
      </c>
      <c r="Y7" s="29" t="s">
        <v>208</v>
      </c>
      <c r="Z7" s="29" t="s">
        <v>209</v>
      </c>
      <c r="AA7" s="29" t="s">
        <v>210</v>
      </c>
      <c r="AB7" s="29" t="s">
        <v>211</v>
      </c>
      <c r="AC7" s="29" t="s">
        <v>212</v>
      </c>
      <c r="AD7" s="29" t="s">
        <v>213</v>
      </c>
      <c r="AE7" s="29" t="s">
        <v>214</v>
      </c>
      <c r="AF7" s="29" t="s">
        <v>215</v>
      </c>
      <c r="AG7" s="29" t="s">
        <v>216</v>
      </c>
      <c r="AH7" s="29" t="s">
        <v>217</v>
      </c>
      <c r="AI7" s="29" t="s">
        <v>218</v>
      </c>
      <c r="AJ7" s="29" t="s">
        <v>219</v>
      </c>
      <c r="AK7" s="29" t="s">
        <v>560</v>
      </c>
      <c r="AL7" s="29" t="s">
        <v>561</v>
      </c>
      <c r="AM7" s="29" t="s">
        <v>208</v>
      </c>
      <c r="AN7" s="29" t="s">
        <v>220</v>
      </c>
      <c r="AO7" s="29" t="s">
        <v>221</v>
      </c>
      <c r="AP7" s="29" t="s">
        <v>222</v>
      </c>
      <c r="AQ7" s="29" t="s">
        <v>562</v>
      </c>
      <c r="AR7" s="29" t="s">
        <v>223</v>
      </c>
      <c r="AS7" s="29" t="s">
        <v>563</v>
      </c>
      <c r="AT7" s="29" t="s">
        <v>224</v>
      </c>
      <c r="AU7" s="29" t="s">
        <v>225</v>
      </c>
      <c r="AV7" s="29" t="s">
        <v>226</v>
      </c>
      <c r="AW7" s="29" t="s">
        <v>227</v>
      </c>
      <c r="AX7" s="29" t="s">
        <v>228</v>
      </c>
      <c r="AY7" s="29" t="s">
        <v>229</v>
      </c>
      <c r="AZ7" s="29" t="s">
        <v>230</v>
      </c>
      <c r="BA7" s="29" t="s">
        <v>231</v>
      </c>
      <c r="BB7" s="29" t="s">
        <v>564</v>
      </c>
      <c r="BC7" s="29" t="s">
        <v>565</v>
      </c>
      <c r="BD7" s="29" t="s">
        <v>232</v>
      </c>
      <c r="BE7" s="29" t="s">
        <v>233</v>
      </c>
      <c r="BF7" s="29" t="s">
        <v>234</v>
      </c>
      <c r="BG7" s="29" t="s">
        <v>235</v>
      </c>
      <c r="BH7" s="29" t="s">
        <v>236</v>
      </c>
      <c r="BI7" s="29" t="s">
        <v>237</v>
      </c>
      <c r="BJ7" s="29" t="s">
        <v>238</v>
      </c>
      <c r="BK7" s="29" t="s">
        <v>239</v>
      </c>
      <c r="BL7" s="29" t="s">
        <v>208</v>
      </c>
      <c r="BM7" s="29" t="s">
        <v>566</v>
      </c>
      <c r="BN7" s="29" t="s">
        <v>240</v>
      </c>
      <c r="BO7" s="29" t="s">
        <v>241</v>
      </c>
      <c r="BP7" s="29" t="s">
        <v>242</v>
      </c>
      <c r="BQ7" s="29" t="s">
        <v>243</v>
      </c>
      <c r="BR7" s="29" t="s">
        <v>244</v>
      </c>
      <c r="BS7" s="29" t="s">
        <v>208</v>
      </c>
      <c r="BT7" s="29" t="s">
        <v>246</v>
      </c>
      <c r="BU7" s="29" t="s">
        <v>245</v>
      </c>
      <c r="BV7" s="29" t="s">
        <v>567</v>
      </c>
      <c r="BW7" s="29" t="s">
        <v>568</v>
      </c>
      <c r="BX7" s="29" t="s">
        <v>247</v>
      </c>
      <c r="BY7" s="29" t="s">
        <v>248</v>
      </c>
      <c r="BZ7" s="29" t="s">
        <v>249</v>
      </c>
      <c r="CA7" s="29" t="s">
        <v>569</v>
      </c>
    </row>
    <row r="8" spans="1:79" ht="15.75" x14ac:dyDescent="0.25">
      <c r="H8" s="88" t="s">
        <v>250</v>
      </c>
      <c r="I8" s="79" t="s">
        <v>251</v>
      </c>
      <c r="J8" s="79" t="s">
        <v>570</v>
      </c>
      <c r="K8" s="79" t="s">
        <v>252</v>
      </c>
      <c r="L8" s="79" t="s">
        <v>253</v>
      </c>
      <c r="M8" s="79" t="s">
        <v>254</v>
      </c>
      <c r="N8" s="79" t="s">
        <v>255</v>
      </c>
      <c r="O8" s="79" t="s">
        <v>571</v>
      </c>
      <c r="P8" s="79" t="s">
        <v>572</v>
      </c>
      <c r="Q8" s="79" t="s">
        <v>256</v>
      </c>
      <c r="R8" s="79" t="s">
        <v>257</v>
      </c>
      <c r="S8" s="79" t="s">
        <v>258</v>
      </c>
      <c r="T8" s="79" t="s">
        <v>259</v>
      </c>
      <c r="U8" s="79" t="s">
        <v>260</v>
      </c>
      <c r="V8" s="79" t="s">
        <v>261</v>
      </c>
      <c r="W8" s="79" t="s">
        <v>262</v>
      </c>
      <c r="X8" s="79" t="s">
        <v>263</v>
      </c>
      <c r="Y8" s="79" t="s">
        <v>264</v>
      </c>
      <c r="Z8" s="79" t="s">
        <v>265</v>
      </c>
      <c r="AA8" s="79" t="s">
        <v>266</v>
      </c>
      <c r="AB8" s="79" t="s">
        <v>267</v>
      </c>
      <c r="AC8" s="79" t="s">
        <v>268</v>
      </c>
      <c r="AD8" s="79" t="s">
        <v>269</v>
      </c>
      <c r="AE8" s="79" t="s">
        <v>270</v>
      </c>
      <c r="AF8" s="79" t="s">
        <v>271</v>
      </c>
      <c r="AG8" s="79" t="s">
        <v>272</v>
      </c>
      <c r="AH8" s="79" t="s">
        <v>273</v>
      </c>
      <c r="AI8" s="79" t="s">
        <v>274</v>
      </c>
      <c r="AJ8" s="79" t="s">
        <v>275</v>
      </c>
      <c r="AK8" s="79" t="s">
        <v>573</v>
      </c>
      <c r="AL8" s="79" t="s">
        <v>574</v>
      </c>
      <c r="AM8" s="79" t="s">
        <v>276</v>
      </c>
      <c r="AN8" s="79" t="s">
        <v>277</v>
      </c>
      <c r="AO8" s="79" t="s">
        <v>278</v>
      </c>
      <c r="AP8" s="79" t="s">
        <v>279</v>
      </c>
      <c r="AQ8" s="79" t="s">
        <v>575</v>
      </c>
      <c r="AR8" s="79" t="s">
        <v>280</v>
      </c>
      <c r="AS8" s="79" t="s">
        <v>576</v>
      </c>
      <c r="AT8" s="79" t="s">
        <v>281</v>
      </c>
      <c r="AU8" s="79" t="s">
        <v>282</v>
      </c>
      <c r="AV8" s="79" t="s">
        <v>283</v>
      </c>
      <c r="AW8" s="79" t="s">
        <v>284</v>
      </c>
      <c r="AX8" s="79" t="s">
        <v>285</v>
      </c>
      <c r="AY8" s="79" t="s">
        <v>286</v>
      </c>
      <c r="AZ8" s="79" t="s">
        <v>287</v>
      </c>
      <c r="BA8" s="79" t="s">
        <v>288</v>
      </c>
      <c r="BB8" s="79" t="s">
        <v>577</v>
      </c>
      <c r="BC8" s="79" t="s">
        <v>578</v>
      </c>
      <c r="BD8" s="79" t="s">
        <v>289</v>
      </c>
      <c r="BE8" s="79" t="s">
        <v>290</v>
      </c>
      <c r="BF8" s="79" t="s">
        <v>291</v>
      </c>
      <c r="BG8" s="79" t="s">
        <v>292</v>
      </c>
      <c r="BH8" s="79" t="s">
        <v>293</v>
      </c>
      <c r="BI8" s="79" t="s">
        <v>294</v>
      </c>
      <c r="BJ8" s="79" t="s">
        <v>295</v>
      </c>
      <c r="BK8" s="79" t="s">
        <v>296</v>
      </c>
      <c r="BL8" s="79" t="s">
        <v>297</v>
      </c>
      <c r="BM8" s="79" t="s">
        <v>579</v>
      </c>
      <c r="BN8" s="79" t="s">
        <v>298</v>
      </c>
      <c r="BO8" s="79" t="s">
        <v>299</v>
      </c>
      <c r="BP8" s="79" t="s">
        <v>300</v>
      </c>
      <c r="BQ8" s="79" t="s">
        <v>301</v>
      </c>
      <c r="BR8" s="79" t="s">
        <v>302</v>
      </c>
      <c r="BS8" s="79" t="s">
        <v>303</v>
      </c>
      <c r="BT8" s="79" t="s">
        <v>305</v>
      </c>
      <c r="BU8" s="79" t="s">
        <v>304</v>
      </c>
      <c r="BV8" s="79" t="s">
        <v>580</v>
      </c>
      <c r="BW8" s="79" t="s">
        <v>555</v>
      </c>
      <c r="BX8" s="79" t="s">
        <v>191</v>
      </c>
      <c r="BY8" s="79" t="s">
        <v>306</v>
      </c>
      <c r="BZ8" s="79" t="s">
        <v>307</v>
      </c>
      <c r="CA8" s="79" t="s">
        <v>581</v>
      </c>
    </row>
    <row r="9" spans="1:79" ht="15.75" x14ac:dyDescent="0.25">
      <c r="H9" s="88" t="s">
        <v>308</v>
      </c>
      <c r="I9" s="29" t="s">
        <v>309</v>
      </c>
      <c r="J9" s="29" t="s">
        <v>311</v>
      </c>
      <c r="K9" s="29" t="s">
        <v>310</v>
      </c>
      <c r="L9" s="29" t="s">
        <v>310</v>
      </c>
      <c r="M9" s="29" t="s">
        <v>309</v>
      </c>
      <c r="N9" s="29" t="s">
        <v>310</v>
      </c>
      <c r="O9" s="29" t="s">
        <v>311</v>
      </c>
      <c r="P9" s="29" t="s">
        <v>311</v>
      </c>
      <c r="Q9" s="29" t="s">
        <v>311</v>
      </c>
      <c r="R9" s="29" t="s">
        <v>311</v>
      </c>
      <c r="S9" s="29" t="s">
        <v>310</v>
      </c>
      <c r="T9" s="29" t="s">
        <v>311</v>
      </c>
      <c r="U9" s="29" t="s">
        <v>312</v>
      </c>
      <c r="V9" s="29" t="s">
        <v>310</v>
      </c>
      <c r="W9" s="29" t="s">
        <v>310</v>
      </c>
      <c r="X9" s="29" t="s">
        <v>310</v>
      </c>
      <c r="Y9" s="29" t="s">
        <v>313</v>
      </c>
      <c r="Z9" s="29" t="s">
        <v>311</v>
      </c>
      <c r="AA9" s="29" t="s">
        <v>309</v>
      </c>
      <c r="AB9" s="29" t="s">
        <v>310</v>
      </c>
      <c r="AC9" s="29" t="s">
        <v>310</v>
      </c>
      <c r="AD9" s="29" t="s">
        <v>311</v>
      </c>
      <c r="AE9" s="29" t="s">
        <v>314</v>
      </c>
      <c r="AF9" s="29" t="s">
        <v>310</v>
      </c>
      <c r="AG9" s="29" t="s">
        <v>310</v>
      </c>
      <c r="AH9" s="29" t="s">
        <v>310</v>
      </c>
      <c r="AI9" s="29" t="s">
        <v>310</v>
      </c>
      <c r="AJ9" s="29" t="s">
        <v>310</v>
      </c>
      <c r="AK9" s="29" t="s">
        <v>311</v>
      </c>
      <c r="AL9" s="29" t="s">
        <v>311</v>
      </c>
      <c r="AM9" s="29" t="s">
        <v>208</v>
      </c>
      <c r="AN9" s="29" t="s">
        <v>311</v>
      </c>
      <c r="AO9" s="29" t="s">
        <v>311</v>
      </c>
      <c r="AP9" s="29" t="s">
        <v>311</v>
      </c>
      <c r="AQ9" s="29" t="s">
        <v>314</v>
      </c>
      <c r="AR9" s="29" t="s">
        <v>310</v>
      </c>
      <c r="AS9" s="29" t="s">
        <v>311</v>
      </c>
      <c r="AT9" s="29" t="s">
        <v>311</v>
      </c>
      <c r="AU9" s="29" t="s">
        <v>311</v>
      </c>
      <c r="AV9" s="29" t="s">
        <v>311</v>
      </c>
      <c r="AW9" s="29" t="s">
        <v>310</v>
      </c>
      <c r="AX9" s="29" t="s">
        <v>311</v>
      </c>
      <c r="AY9" s="29" t="s">
        <v>311</v>
      </c>
      <c r="AZ9" s="29" t="s">
        <v>315</v>
      </c>
      <c r="BA9" s="29" t="s">
        <v>311</v>
      </c>
      <c r="BB9" s="29" t="s">
        <v>311</v>
      </c>
      <c r="BC9" s="29" t="s">
        <v>311</v>
      </c>
      <c r="BD9" s="29" t="s">
        <v>311</v>
      </c>
      <c r="BE9" s="29" t="s">
        <v>310</v>
      </c>
      <c r="BF9" s="29" t="s">
        <v>311</v>
      </c>
      <c r="BG9" s="29" t="s">
        <v>311</v>
      </c>
      <c r="BH9" s="29" t="s">
        <v>310</v>
      </c>
      <c r="BI9" s="29" t="s">
        <v>312</v>
      </c>
      <c r="BJ9" s="29" t="s">
        <v>312</v>
      </c>
      <c r="BK9" s="29" t="s">
        <v>312</v>
      </c>
      <c r="BL9" s="29" t="s">
        <v>313</v>
      </c>
      <c r="BM9" s="29" t="s">
        <v>311</v>
      </c>
      <c r="BN9" s="29" t="s">
        <v>311</v>
      </c>
      <c r="BO9" s="29" t="s">
        <v>314</v>
      </c>
      <c r="BP9" s="29" t="s">
        <v>311</v>
      </c>
      <c r="BQ9" s="29" t="s">
        <v>311</v>
      </c>
      <c r="BR9" s="29" t="s">
        <v>311</v>
      </c>
      <c r="BS9" s="29" t="s">
        <v>208</v>
      </c>
      <c r="BT9" s="29" t="s">
        <v>311</v>
      </c>
      <c r="BU9" s="29" t="s">
        <v>309</v>
      </c>
      <c r="BV9" s="29" t="s">
        <v>311</v>
      </c>
      <c r="BW9" s="29" t="s">
        <v>311</v>
      </c>
      <c r="BX9" s="29" t="s">
        <v>309</v>
      </c>
      <c r="BY9" s="29" t="s">
        <v>310</v>
      </c>
      <c r="BZ9" s="29" t="s">
        <v>311</v>
      </c>
      <c r="CA9" s="29" t="s">
        <v>309</v>
      </c>
    </row>
    <row r="10" spans="1:79" ht="15.75" x14ac:dyDescent="0.25">
      <c r="H10" s="88" t="s">
        <v>316</v>
      </c>
      <c r="I10" s="29" t="s">
        <v>317</v>
      </c>
      <c r="J10" s="29" t="s">
        <v>317</v>
      </c>
      <c r="K10" s="29" t="s">
        <v>317</v>
      </c>
      <c r="L10" s="29" t="s">
        <v>317</v>
      </c>
      <c r="M10" s="29" t="s">
        <v>317</v>
      </c>
      <c r="N10" s="29" t="s">
        <v>317</v>
      </c>
      <c r="O10" s="29" t="s">
        <v>317</v>
      </c>
      <c r="P10" s="29" t="s">
        <v>317</v>
      </c>
      <c r="Q10" s="29" t="s">
        <v>317</v>
      </c>
      <c r="R10" s="29" t="s">
        <v>317</v>
      </c>
      <c r="S10" s="29" t="s">
        <v>317</v>
      </c>
      <c r="T10" s="29" t="s">
        <v>318</v>
      </c>
      <c r="U10" s="29" t="s">
        <v>317</v>
      </c>
      <c r="V10" s="29" t="s">
        <v>317</v>
      </c>
      <c r="W10" s="29" t="s">
        <v>317</v>
      </c>
      <c r="X10" s="29" t="s">
        <v>317</v>
      </c>
      <c r="Y10" s="29" t="s">
        <v>317</v>
      </c>
      <c r="Z10" s="29" t="s">
        <v>318</v>
      </c>
      <c r="AA10" s="29" t="s">
        <v>317</v>
      </c>
      <c r="AB10" s="29" t="s">
        <v>317</v>
      </c>
      <c r="AC10" s="29" t="s">
        <v>317</v>
      </c>
      <c r="AD10" s="29" t="s">
        <v>318</v>
      </c>
      <c r="AE10" s="29" t="s">
        <v>319</v>
      </c>
      <c r="AF10" s="29" t="s">
        <v>317</v>
      </c>
      <c r="AG10" s="29" t="s">
        <v>317</v>
      </c>
      <c r="AH10" s="29" t="s">
        <v>317</v>
      </c>
      <c r="AI10" s="29" t="s">
        <v>317</v>
      </c>
      <c r="AJ10" s="29" t="s">
        <v>317</v>
      </c>
      <c r="AK10" s="29" t="s">
        <v>317</v>
      </c>
      <c r="AL10" s="29" t="s">
        <v>317</v>
      </c>
      <c r="AM10" s="29" t="s">
        <v>317</v>
      </c>
      <c r="AN10" s="29" t="s">
        <v>317</v>
      </c>
      <c r="AO10" s="29" t="s">
        <v>318</v>
      </c>
      <c r="AP10" s="29" t="s">
        <v>317</v>
      </c>
      <c r="AQ10" s="29" t="s">
        <v>317</v>
      </c>
      <c r="AR10" s="29" t="s">
        <v>317</v>
      </c>
      <c r="AS10" s="29" t="s">
        <v>318</v>
      </c>
      <c r="AT10" s="29" t="s">
        <v>318</v>
      </c>
      <c r="AU10" s="29" t="s">
        <v>318</v>
      </c>
      <c r="AV10" s="29" t="s">
        <v>318</v>
      </c>
      <c r="AW10" s="29" t="s">
        <v>317</v>
      </c>
      <c r="AX10" s="29" t="s">
        <v>317</v>
      </c>
      <c r="AY10" s="29" t="s">
        <v>317</v>
      </c>
      <c r="AZ10" s="29" t="s">
        <v>317</v>
      </c>
      <c r="BA10" s="29" t="s">
        <v>318</v>
      </c>
      <c r="BB10" s="29" t="s">
        <v>317</v>
      </c>
      <c r="BC10" s="29" t="s">
        <v>317</v>
      </c>
      <c r="BD10" s="29" t="s">
        <v>318</v>
      </c>
      <c r="BE10" s="29" t="s">
        <v>317</v>
      </c>
      <c r="BF10" s="29" t="s">
        <v>317</v>
      </c>
      <c r="BG10" s="29" t="s">
        <v>317</v>
      </c>
      <c r="BH10" s="29" t="s">
        <v>317</v>
      </c>
      <c r="BI10" s="29" t="s">
        <v>317</v>
      </c>
      <c r="BJ10" s="29" t="s">
        <v>317</v>
      </c>
      <c r="BK10" s="29" t="s">
        <v>317</v>
      </c>
      <c r="BL10" s="29" t="s">
        <v>317</v>
      </c>
      <c r="BM10" s="29" t="s">
        <v>317</v>
      </c>
      <c r="BN10" s="29" t="s">
        <v>318</v>
      </c>
      <c r="BO10" s="29" t="s">
        <v>317</v>
      </c>
      <c r="BP10" s="29" t="s">
        <v>317</v>
      </c>
      <c r="BQ10" s="29" t="s">
        <v>318</v>
      </c>
      <c r="BR10" s="29" t="s">
        <v>318</v>
      </c>
      <c r="BS10" s="29" t="s">
        <v>317</v>
      </c>
      <c r="BT10" s="29" t="s">
        <v>317</v>
      </c>
      <c r="BU10" s="29" t="s">
        <v>318</v>
      </c>
      <c r="BV10" s="29" t="s">
        <v>319</v>
      </c>
      <c r="BW10" s="29" t="s">
        <v>317</v>
      </c>
      <c r="BX10" s="29" t="s">
        <v>317</v>
      </c>
      <c r="BY10" s="29" t="s">
        <v>317</v>
      </c>
      <c r="BZ10" s="29" t="s">
        <v>319</v>
      </c>
      <c r="CA10" s="29" t="s">
        <v>319</v>
      </c>
    </row>
    <row r="11" spans="1:79" ht="210.75" x14ac:dyDescent="0.25">
      <c r="H11" s="88" t="s">
        <v>320</v>
      </c>
      <c r="I11" s="64" t="s">
        <v>321</v>
      </c>
      <c r="J11" s="64" t="s">
        <v>582</v>
      </c>
      <c r="K11" s="64" t="s">
        <v>322</v>
      </c>
      <c r="L11" s="64" t="s">
        <v>322</v>
      </c>
      <c r="M11" s="64" t="s">
        <v>323</v>
      </c>
      <c r="N11" s="64" t="s">
        <v>324</v>
      </c>
      <c r="O11" s="64" t="s">
        <v>583</v>
      </c>
      <c r="P11" s="64" t="s">
        <v>583</v>
      </c>
      <c r="Q11" s="64" t="s">
        <v>325</v>
      </c>
      <c r="R11" s="64" t="s">
        <v>326</v>
      </c>
      <c r="S11" s="64" t="s">
        <v>584</v>
      </c>
      <c r="T11" s="64" t="s">
        <v>327</v>
      </c>
      <c r="U11" s="64" t="s">
        <v>328</v>
      </c>
      <c r="V11" s="64" t="s">
        <v>329</v>
      </c>
      <c r="W11" s="64" t="s">
        <v>330</v>
      </c>
      <c r="X11" s="64" t="s">
        <v>331</v>
      </c>
      <c r="Y11" s="64" t="s">
        <v>332</v>
      </c>
      <c r="Z11" s="64" t="s">
        <v>333</v>
      </c>
      <c r="AA11" s="64" t="s">
        <v>334</v>
      </c>
      <c r="AB11" s="64" t="s">
        <v>585</v>
      </c>
      <c r="AC11" s="64" t="s">
        <v>335</v>
      </c>
      <c r="AD11" s="64" t="s">
        <v>336</v>
      </c>
      <c r="AE11" s="64" t="s">
        <v>586</v>
      </c>
      <c r="AF11" s="64" t="s">
        <v>587</v>
      </c>
      <c r="AG11" s="64" t="s">
        <v>337</v>
      </c>
      <c r="AH11" s="64" t="s">
        <v>588</v>
      </c>
      <c r="AI11" s="64" t="s">
        <v>588</v>
      </c>
      <c r="AJ11" s="64" t="s">
        <v>588</v>
      </c>
      <c r="AK11" s="64" t="s">
        <v>589</v>
      </c>
      <c r="AL11" s="64" t="s">
        <v>589</v>
      </c>
      <c r="AM11" s="64" t="s">
        <v>590</v>
      </c>
      <c r="AN11" s="64" t="s">
        <v>338</v>
      </c>
      <c r="AO11" s="64" t="s">
        <v>339</v>
      </c>
      <c r="AP11" s="64" t="s">
        <v>340</v>
      </c>
      <c r="AQ11" s="64" t="s">
        <v>591</v>
      </c>
      <c r="AR11" s="64" t="s">
        <v>341</v>
      </c>
      <c r="AS11" s="64" t="s">
        <v>592</v>
      </c>
      <c r="AT11" s="64" t="s">
        <v>342</v>
      </c>
      <c r="AU11" s="64" t="s">
        <v>343</v>
      </c>
      <c r="AV11" s="64" t="s">
        <v>344</v>
      </c>
      <c r="AW11" s="64" t="s">
        <v>345</v>
      </c>
      <c r="AX11" s="64" t="s">
        <v>346</v>
      </c>
      <c r="AY11" s="64" t="s">
        <v>593</v>
      </c>
      <c r="AZ11" s="64" t="s">
        <v>594</v>
      </c>
      <c r="BA11" s="64" t="s">
        <v>347</v>
      </c>
      <c r="BB11" s="64" t="s">
        <v>595</v>
      </c>
      <c r="BC11" s="64" t="s">
        <v>596</v>
      </c>
      <c r="BD11" s="64" t="s">
        <v>348</v>
      </c>
      <c r="BE11" s="64" t="s">
        <v>349</v>
      </c>
      <c r="BF11" s="64" t="s">
        <v>350</v>
      </c>
      <c r="BG11" s="64" t="s">
        <v>351</v>
      </c>
      <c r="BH11" s="64" t="s">
        <v>352</v>
      </c>
      <c r="BI11" s="64" t="s">
        <v>353</v>
      </c>
      <c r="BJ11" s="64" t="s">
        <v>354</v>
      </c>
      <c r="BK11" s="64" t="s">
        <v>355</v>
      </c>
      <c r="BL11" s="64" t="s">
        <v>597</v>
      </c>
      <c r="BM11" s="64" t="s">
        <v>598</v>
      </c>
      <c r="BN11" s="64" t="s">
        <v>356</v>
      </c>
      <c r="BO11" s="64" t="s">
        <v>356</v>
      </c>
      <c r="BP11" s="64" t="s">
        <v>357</v>
      </c>
      <c r="BQ11" s="64" t="s">
        <v>358</v>
      </c>
      <c r="BR11" s="64" t="s">
        <v>359</v>
      </c>
      <c r="BS11" s="64" t="s">
        <v>360</v>
      </c>
      <c r="BT11" s="64" t="s">
        <v>362</v>
      </c>
      <c r="BU11" s="64" t="s">
        <v>361</v>
      </c>
      <c r="BV11" s="64" t="s">
        <v>599</v>
      </c>
      <c r="BW11" s="64" t="s">
        <v>600</v>
      </c>
      <c r="BX11" s="64" t="s">
        <v>601</v>
      </c>
      <c r="BY11" s="64" t="s">
        <v>363</v>
      </c>
      <c r="BZ11" s="64" t="s">
        <v>364</v>
      </c>
      <c r="CA11" s="64" t="s">
        <v>602</v>
      </c>
    </row>
    <row r="12" spans="1:79" ht="15.75" x14ac:dyDescent="0.25">
      <c r="A12" s="79" t="s">
        <v>603</v>
      </c>
      <c r="B12" s="79" t="s">
        <v>604</v>
      </c>
      <c r="C12" s="79" t="s">
        <v>605</v>
      </c>
      <c r="D12" s="79" t="s">
        <v>606</v>
      </c>
      <c r="E12" s="79" t="s">
        <v>607</v>
      </c>
      <c r="F12" s="79" t="s">
        <v>365</v>
      </c>
      <c r="G12" s="79" t="s">
        <v>0</v>
      </c>
      <c r="H12" s="79" t="s">
        <v>366</v>
      </c>
      <c r="I12" s="79" t="s">
        <v>367</v>
      </c>
      <c r="J12" s="79" t="s">
        <v>367</v>
      </c>
      <c r="K12" s="79" t="s">
        <v>367</v>
      </c>
      <c r="L12" s="79" t="s">
        <v>367</v>
      </c>
      <c r="M12" s="79" t="s">
        <v>367</v>
      </c>
      <c r="N12" s="79" t="s">
        <v>367</v>
      </c>
      <c r="O12" s="79" t="s">
        <v>367</v>
      </c>
      <c r="P12" s="79" t="s">
        <v>367</v>
      </c>
      <c r="Q12" s="79" t="s">
        <v>367</v>
      </c>
      <c r="R12" s="79" t="s">
        <v>367</v>
      </c>
      <c r="S12" s="79" t="s">
        <v>367</v>
      </c>
      <c r="T12" s="79" t="s">
        <v>367</v>
      </c>
      <c r="U12" s="79" t="s">
        <v>367</v>
      </c>
      <c r="V12" s="79" t="s">
        <v>367</v>
      </c>
      <c r="W12" s="79" t="s">
        <v>367</v>
      </c>
      <c r="X12" s="79" t="s">
        <v>367</v>
      </c>
      <c r="Y12" s="79" t="s">
        <v>367</v>
      </c>
      <c r="Z12" s="79" t="s">
        <v>367</v>
      </c>
      <c r="AA12" s="79" t="s">
        <v>367</v>
      </c>
      <c r="AB12" s="79" t="s">
        <v>367</v>
      </c>
      <c r="AC12" s="79" t="s">
        <v>367</v>
      </c>
      <c r="AD12" s="79" t="s">
        <v>367</v>
      </c>
      <c r="AE12" s="79" t="s">
        <v>367</v>
      </c>
      <c r="AF12" s="79" t="s">
        <v>367</v>
      </c>
      <c r="AG12" s="79" t="s">
        <v>367</v>
      </c>
      <c r="AH12" s="79" t="s">
        <v>367</v>
      </c>
      <c r="AI12" s="79" t="s">
        <v>367</v>
      </c>
      <c r="AJ12" s="79" t="s">
        <v>367</v>
      </c>
      <c r="AK12" s="79" t="s">
        <v>367</v>
      </c>
      <c r="AL12" s="79" t="s">
        <v>367</v>
      </c>
      <c r="AM12" s="79" t="s">
        <v>367</v>
      </c>
      <c r="AN12" s="79" t="s">
        <v>367</v>
      </c>
      <c r="AO12" s="79" t="s">
        <v>367</v>
      </c>
      <c r="AP12" s="79" t="s">
        <v>367</v>
      </c>
      <c r="AQ12" s="79" t="s">
        <v>367</v>
      </c>
      <c r="AR12" s="79" t="s">
        <v>367</v>
      </c>
      <c r="AS12" s="79" t="s">
        <v>367</v>
      </c>
      <c r="AT12" s="79" t="s">
        <v>367</v>
      </c>
      <c r="AU12" s="79" t="s">
        <v>367</v>
      </c>
      <c r="AV12" s="79" t="s">
        <v>367</v>
      </c>
      <c r="AW12" s="79" t="s">
        <v>367</v>
      </c>
      <c r="AX12" s="79" t="s">
        <v>367</v>
      </c>
      <c r="AY12" s="79" t="s">
        <v>367</v>
      </c>
      <c r="AZ12" s="79" t="s">
        <v>367</v>
      </c>
      <c r="BA12" s="79" t="s">
        <v>367</v>
      </c>
      <c r="BB12" s="79" t="s">
        <v>367</v>
      </c>
      <c r="BC12" s="79" t="s">
        <v>367</v>
      </c>
      <c r="BD12" s="79" t="s">
        <v>367</v>
      </c>
      <c r="BE12" s="79" t="s">
        <v>367</v>
      </c>
      <c r="BF12" s="79" t="s">
        <v>367</v>
      </c>
      <c r="BG12" s="79" t="s">
        <v>367</v>
      </c>
      <c r="BH12" s="79" t="s">
        <v>367</v>
      </c>
      <c r="BI12" s="79" t="s">
        <v>367</v>
      </c>
      <c r="BJ12" s="79" t="s">
        <v>367</v>
      </c>
      <c r="BK12" s="79" t="s">
        <v>367</v>
      </c>
      <c r="BL12" s="79" t="s">
        <v>367</v>
      </c>
      <c r="BM12" s="79" t="s">
        <v>367</v>
      </c>
      <c r="BN12" s="79" t="s">
        <v>367</v>
      </c>
      <c r="BO12" s="79" t="s">
        <v>367</v>
      </c>
      <c r="BP12" s="79" t="s">
        <v>367</v>
      </c>
      <c r="BQ12" s="79" t="s">
        <v>367</v>
      </c>
      <c r="BR12" s="79" t="s">
        <v>367</v>
      </c>
      <c r="BS12" s="79" t="s">
        <v>367</v>
      </c>
      <c r="BT12" s="79" t="s">
        <v>367</v>
      </c>
      <c r="BU12" s="79" t="s">
        <v>367</v>
      </c>
      <c r="BV12" s="79" t="s">
        <v>367</v>
      </c>
      <c r="BW12" s="79" t="s">
        <v>367</v>
      </c>
      <c r="BX12" s="79" t="s">
        <v>367</v>
      </c>
      <c r="BY12" s="79" t="s">
        <v>367</v>
      </c>
      <c r="BZ12" s="79" t="s">
        <v>367</v>
      </c>
      <c r="CA12" s="79" t="s">
        <v>367</v>
      </c>
    </row>
    <row r="13" spans="1:79" x14ac:dyDescent="0.2">
      <c r="A13" s="29" t="s">
        <v>98</v>
      </c>
      <c r="B13" s="29" t="s">
        <v>608</v>
      </c>
      <c r="C13" s="29" t="s">
        <v>609</v>
      </c>
      <c r="D13" s="29" t="s">
        <v>610</v>
      </c>
      <c r="E13" s="29" t="s">
        <v>611</v>
      </c>
      <c r="F13" s="29" t="s">
        <v>368</v>
      </c>
      <c r="G13" s="29">
        <v>1</v>
      </c>
      <c r="H13" s="29" t="s">
        <v>5</v>
      </c>
      <c r="I13" s="29" t="s">
        <v>369</v>
      </c>
      <c r="J13" s="29" t="s">
        <v>612</v>
      </c>
      <c r="K13" s="29" t="s">
        <v>370</v>
      </c>
      <c r="L13" s="29" t="s">
        <v>371</v>
      </c>
      <c r="M13" s="29" t="s">
        <v>372</v>
      </c>
      <c r="N13" s="29" t="s">
        <v>373</v>
      </c>
      <c r="O13" s="29" t="s">
        <v>373</v>
      </c>
      <c r="P13" s="29" t="s">
        <v>373</v>
      </c>
      <c r="Q13" s="29" t="s">
        <v>373</v>
      </c>
      <c r="R13" s="29" t="s">
        <v>374</v>
      </c>
      <c r="S13" s="29" t="s">
        <v>374</v>
      </c>
      <c r="T13" s="29" t="s">
        <v>375</v>
      </c>
      <c r="U13" s="29" t="s">
        <v>376</v>
      </c>
      <c r="V13" s="29" t="s">
        <v>377</v>
      </c>
      <c r="W13" s="29" t="s">
        <v>378</v>
      </c>
      <c r="X13" s="29" t="s">
        <v>379</v>
      </c>
      <c r="Y13" s="29" t="s">
        <v>380</v>
      </c>
      <c r="Z13" s="29" t="s">
        <v>381</v>
      </c>
      <c r="AA13" s="29" t="s">
        <v>382</v>
      </c>
      <c r="AB13" s="29" t="s">
        <v>382</v>
      </c>
      <c r="AC13" s="29" t="s">
        <v>383</v>
      </c>
      <c r="AD13" s="29" t="s">
        <v>168</v>
      </c>
      <c r="AE13" s="29" t="s">
        <v>384</v>
      </c>
      <c r="AF13" s="29" t="s">
        <v>385</v>
      </c>
      <c r="AG13" s="29" t="s">
        <v>386</v>
      </c>
      <c r="AH13" s="29" t="s">
        <v>387</v>
      </c>
      <c r="AI13" s="29" t="s">
        <v>387</v>
      </c>
      <c r="AJ13" s="29" t="s">
        <v>388</v>
      </c>
      <c r="AK13" s="29" t="s">
        <v>388</v>
      </c>
      <c r="AL13" s="29" t="s">
        <v>388</v>
      </c>
      <c r="AM13" s="29" t="s">
        <v>447</v>
      </c>
      <c r="AN13" s="29" t="s">
        <v>389</v>
      </c>
      <c r="AO13" s="29" t="s">
        <v>390</v>
      </c>
      <c r="AP13" s="29" t="s">
        <v>391</v>
      </c>
      <c r="AQ13" s="29" t="s">
        <v>613</v>
      </c>
      <c r="AR13" s="29" t="s">
        <v>392</v>
      </c>
      <c r="AS13" s="29" t="s">
        <v>614</v>
      </c>
      <c r="AT13" s="29" t="s">
        <v>393</v>
      </c>
      <c r="AU13" s="29" t="s">
        <v>394</v>
      </c>
      <c r="AV13" s="29" t="s">
        <v>395</v>
      </c>
      <c r="AW13" s="29" t="s">
        <v>396</v>
      </c>
      <c r="AX13" s="29" t="s">
        <v>397</v>
      </c>
      <c r="AY13" s="29" t="s">
        <v>398</v>
      </c>
      <c r="AZ13" s="29" t="s">
        <v>399</v>
      </c>
      <c r="BA13" s="29" t="s">
        <v>399</v>
      </c>
      <c r="BB13" s="29" t="s">
        <v>615</v>
      </c>
      <c r="BC13" s="29" t="s">
        <v>616</v>
      </c>
      <c r="BD13" s="29" t="s">
        <v>400</v>
      </c>
      <c r="BE13" s="29" t="s">
        <v>401</v>
      </c>
      <c r="BF13" s="29" t="s">
        <v>401</v>
      </c>
      <c r="BG13" s="29" t="s">
        <v>402</v>
      </c>
      <c r="BH13" s="29" t="s">
        <v>403</v>
      </c>
      <c r="BI13" s="29" t="s">
        <v>404</v>
      </c>
      <c r="BJ13" s="29" t="s">
        <v>405</v>
      </c>
      <c r="BK13" s="29" t="s">
        <v>406</v>
      </c>
      <c r="BL13" s="29" t="s">
        <v>617</v>
      </c>
      <c r="BM13" s="29" t="s">
        <v>618</v>
      </c>
      <c r="BN13" s="29" t="s">
        <v>407</v>
      </c>
      <c r="BO13" s="29" t="s">
        <v>408</v>
      </c>
      <c r="BP13" s="29" t="s">
        <v>409</v>
      </c>
      <c r="BQ13" s="29" t="s">
        <v>410</v>
      </c>
      <c r="BR13" s="29" t="s">
        <v>411</v>
      </c>
      <c r="BS13" s="29" t="s">
        <v>410</v>
      </c>
      <c r="BT13" s="29" t="s">
        <v>413</v>
      </c>
      <c r="BU13" s="29" t="s">
        <v>412</v>
      </c>
      <c r="BV13" s="29" t="s">
        <v>417</v>
      </c>
      <c r="BW13" s="29" t="s">
        <v>619</v>
      </c>
      <c r="BX13" s="29" t="s">
        <v>414</v>
      </c>
      <c r="BY13" s="29" t="s">
        <v>415</v>
      </c>
      <c r="BZ13" s="29" t="s">
        <v>416</v>
      </c>
      <c r="CA13" s="29" t="s">
        <v>620</v>
      </c>
    </row>
    <row r="14" spans="1:79" x14ac:dyDescent="0.2">
      <c r="A14" s="29" t="s">
        <v>98</v>
      </c>
      <c r="B14" s="29" t="s">
        <v>608</v>
      </c>
      <c r="C14" s="29" t="s">
        <v>621</v>
      </c>
      <c r="D14" s="29" t="s">
        <v>622</v>
      </c>
      <c r="E14" s="29" t="s">
        <v>611</v>
      </c>
      <c r="F14" s="29" t="s">
        <v>368</v>
      </c>
      <c r="G14" s="29">
        <v>2</v>
      </c>
      <c r="H14" s="29" t="s">
        <v>8</v>
      </c>
      <c r="I14" s="29" t="s">
        <v>369</v>
      </c>
      <c r="J14" s="29" t="s">
        <v>612</v>
      </c>
      <c r="K14" s="29" t="s">
        <v>370</v>
      </c>
      <c r="L14" s="29" t="s">
        <v>371</v>
      </c>
      <c r="M14" s="29" t="s">
        <v>372</v>
      </c>
      <c r="N14" s="29" t="s">
        <v>373</v>
      </c>
      <c r="O14" s="29" t="s">
        <v>373</v>
      </c>
      <c r="P14" s="29" t="s">
        <v>373</v>
      </c>
      <c r="Q14" s="29" t="s">
        <v>373</v>
      </c>
      <c r="R14" s="29" t="s">
        <v>417</v>
      </c>
      <c r="S14" s="29" t="s">
        <v>374</v>
      </c>
      <c r="T14" s="29" t="s">
        <v>375</v>
      </c>
      <c r="U14" s="29" t="s">
        <v>376</v>
      </c>
      <c r="V14" s="29" t="s">
        <v>377</v>
      </c>
      <c r="W14" s="29" t="s">
        <v>378</v>
      </c>
      <c r="X14" s="29" t="s">
        <v>379</v>
      </c>
      <c r="Y14" s="29" t="s">
        <v>380</v>
      </c>
      <c r="Z14" s="29" t="s">
        <v>381</v>
      </c>
      <c r="AA14" s="29" t="s">
        <v>382</v>
      </c>
      <c r="AB14" s="29" t="s">
        <v>382</v>
      </c>
      <c r="AC14" s="29" t="s">
        <v>383</v>
      </c>
      <c r="AD14" s="29" t="s">
        <v>418</v>
      </c>
      <c r="AE14" s="29" t="s">
        <v>169</v>
      </c>
      <c r="AF14" s="29" t="s">
        <v>385</v>
      </c>
      <c r="AG14" s="29" t="s">
        <v>386</v>
      </c>
      <c r="AH14" s="29" t="s">
        <v>388</v>
      </c>
      <c r="AI14" s="29" t="s">
        <v>388</v>
      </c>
      <c r="AJ14" s="29" t="s">
        <v>388</v>
      </c>
      <c r="AK14" s="29" t="s">
        <v>388</v>
      </c>
      <c r="AL14" s="29" t="s">
        <v>388</v>
      </c>
      <c r="AM14" s="29" t="s">
        <v>388</v>
      </c>
      <c r="AN14" s="29" t="s">
        <v>389</v>
      </c>
      <c r="AO14" s="29" t="s">
        <v>390</v>
      </c>
      <c r="AP14" s="29" t="s">
        <v>391</v>
      </c>
      <c r="AQ14" s="29" t="s">
        <v>613</v>
      </c>
      <c r="AR14" s="29" t="s">
        <v>419</v>
      </c>
      <c r="AS14" s="29" t="s">
        <v>614</v>
      </c>
      <c r="AT14" s="29" t="s">
        <v>393</v>
      </c>
      <c r="AU14" s="29" t="s">
        <v>394</v>
      </c>
      <c r="AV14" s="29" t="s">
        <v>395</v>
      </c>
      <c r="AW14" s="29" t="s">
        <v>420</v>
      </c>
      <c r="AX14" s="29" t="s">
        <v>397</v>
      </c>
      <c r="AY14" s="29" t="s">
        <v>398</v>
      </c>
      <c r="AZ14" s="29" t="s">
        <v>399</v>
      </c>
      <c r="BA14" s="29" t="s">
        <v>399</v>
      </c>
      <c r="BB14" s="29" t="s">
        <v>615</v>
      </c>
      <c r="BC14" s="29" t="s">
        <v>616</v>
      </c>
      <c r="BD14" s="29" t="s">
        <v>400</v>
      </c>
      <c r="BE14" s="29" t="s">
        <v>421</v>
      </c>
      <c r="BF14" s="29" t="s">
        <v>421</v>
      </c>
      <c r="BG14" s="29" t="s">
        <v>422</v>
      </c>
      <c r="BH14" s="29" t="s">
        <v>403</v>
      </c>
      <c r="BI14" s="29" t="s">
        <v>404</v>
      </c>
      <c r="BJ14" s="29" t="s">
        <v>405</v>
      </c>
      <c r="BK14" s="29" t="s">
        <v>406</v>
      </c>
      <c r="BL14" s="29" t="s">
        <v>617</v>
      </c>
      <c r="BM14" s="29" t="s">
        <v>618</v>
      </c>
      <c r="BN14" s="29" t="s">
        <v>407</v>
      </c>
      <c r="BO14" s="29" t="s">
        <v>423</v>
      </c>
      <c r="BP14" s="29" t="s">
        <v>409</v>
      </c>
      <c r="BQ14" s="29" t="s">
        <v>410</v>
      </c>
      <c r="BR14" s="29" t="s">
        <v>411</v>
      </c>
      <c r="BS14" s="29" t="s">
        <v>410</v>
      </c>
      <c r="BT14" s="29" t="s">
        <v>413</v>
      </c>
      <c r="BU14" s="29" t="s">
        <v>412</v>
      </c>
      <c r="BV14" s="29" t="s">
        <v>623</v>
      </c>
      <c r="BW14" s="29" t="s">
        <v>619</v>
      </c>
      <c r="BX14" s="29" t="s">
        <v>414</v>
      </c>
      <c r="BY14" s="29" t="s">
        <v>415</v>
      </c>
      <c r="BZ14" s="29" t="s">
        <v>416</v>
      </c>
      <c r="CA14" s="29" t="s">
        <v>620</v>
      </c>
    </row>
    <row r="15" spans="1:79" x14ac:dyDescent="0.2">
      <c r="A15" s="29" t="s">
        <v>98</v>
      </c>
      <c r="B15" s="29" t="s">
        <v>608</v>
      </c>
      <c r="C15" s="29" t="s">
        <v>624</v>
      </c>
      <c r="D15" s="29" t="s">
        <v>625</v>
      </c>
      <c r="E15" s="29" t="s">
        <v>611</v>
      </c>
      <c r="F15" s="29" t="s">
        <v>368</v>
      </c>
      <c r="G15" s="29">
        <v>3</v>
      </c>
      <c r="H15" s="29" t="s">
        <v>424</v>
      </c>
      <c r="I15" s="29" t="s">
        <v>369</v>
      </c>
      <c r="J15" s="29" t="s">
        <v>612</v>
      </c>
      <c r="K15" s="29" t="s">
        <v>425</v>
      </c>
      <c r="L15" s="29" t="s">
        <v>371</v>
      </c>
      <c r="M15" s="29" t="s">
        <v>372</v>
      </c>
      <c r="N15" s="29" t="s">
        <v>373</v>
      </c>
      <c r="O15" s="29" t="s">
        <v>373</v>
      </c>
      <c r="P15" s="29" t="s">
        <v>373</v>
      </c>
      <c r="Q15" s="29" t="s">
        <v>373</v>
      </c>
      <c r="R15" s="29" t="s">
        <v>374</v>
      </c>
      <c r="S15" s="29" t="s">
        <v>374</v>
      </c>
      <c r="T15" s="29" t="s">
        <v>375</v>
      </c>
      <c r="U15" s="29" t="s">
        <v>426</v>
      </c>
      <c r="V15" s="29" t="s">
        <v>377</v>
      </c>
      <c r="W15" s="29" t="s">
        <v>378</v>
      </c>
      <c r="X15" s="29" t="s">
        <v>379</v>
      </c>
      <c r="Y15" s="29" t="s">
        <v>427</v>
      </c>
      <c r="Z15" s="29" t="s">
        <v>381</v>
      </c>
      <c r="AA15" s="29" t="s">
        <v>382</v>
      </c>
      <c r="AB15" s="29" t="s">
        <v>382</v>
      </c>
      <c r="AC15" s="29" t="s">
        <v>167</v>
      </c>
      <c r="AD15" s="29" t="s">
        <v>418</v>
      </c>
      <c r="AE15" s="29" t="s">
        <v>384</v>
      </c>
      <c r="AF15" s="29" t="s">
        <v>385</v>
      </c>
      <c r="AG15" s="29" t="s">
        <v>428</v>
      </c>
      <c r="AH15" s="29" t="s">
        <v>388</v>
      </c>
      <c r="AI15" s="29" t="s">
        <v>388</v>
      </c>
      <c r="AJ15" s="29" t="s">
        <v>388</v>
      </c>
      <c r="AK15" s="29" t="s">
        <v>388</v>
      </c>
      <c r="AL15" s="29" t="s">
        <v>388</v>
      </c>
      <c r="AM15" s="29" t="s">
        <v>388</v>
      </c>
      <c r="AN15" s="29" t="s">
        <v>389</v>
      </c>
      <c r="AO15" s="29" t="s">
        <v>390</v>
      </c>
      <c r="AP15" s="29" t="s">
        <v>391</v>
      </c>
      <c r="AQ15" s="29" t="s">
        <v>613</v>
      </c>
      <c r="AR15" s="29" t="s">
        <v>392</v>
      </c>
      <c r="AS15" s="29" t="s">
        <v>614</v>
      </c>
      <c r="AT15" s="29" t="s">
        <v>393</v>
      </c>
      <c r="AU15" s="29" t="s">
        <v>394</v>
      </c>
      <c r="AV15" s="29" t="s">
        <v>395</v>
      </c>
      <c r="AW15" s="29" t="s">
        <v>420</v>
      </c>
      <c r="AX15" s="29" t="s">
        <v>397</v>
      </c>
      <c r="AY15" s="29" t="s">
        <v>398</v>
      </c>
      <c r="AZ15" s="29" t="s">
        <v>399</v>
      </c>
      <c r="BA15" s="29" t="s">
        <v>399</v>
      </c>
      <c r="BB15" s="29" t="s">
        <v>615</v>
      </c>
      <c r="BC15" s="29" t="s">
        <v>616</v>
      </c>
      <c r="BD15" s="29" t="s">
        <v>400</v>
      </c>
      <c r="BE15" s="29" t="s">
        <v>421</v>
      </c>
      <c r="BF15" s="29" t="s">
        <v>421</v>
      </c>
      <c r="BG15" s="29" t="s">
        <v>422</v>
      </c>
      <c r="BH15" s="29" t="s">
        <v>403</v>
      </c>
      <c r="BI15" s="29" t="s">
        <v>404</v>
      </c>
      <c r="BJ15" s="29" t="s">
        <v>405</v>
      </c>
      <c r="BK15" s="29" t="s">
        <v>430</v>
      </c>
      <c r="BL15" s="29" t="s">
        <v>626</v>
      </c>
      <c r="BM15" s="29" t="s">
        <v>627</v>
      </c>
      <c r="BN15" s="29" t="s">
        <v>407</v>
      </c>
      <c r="BO15" s="29" t="s">
        <v>423</v>
      </c>
      <c r="BP15" s="29" t="s">
        <v>409</v>
      </c>
      <c r="BQ15" s="29" t="s">
        <v>410</v>
      </c>
      <c r="BR15" s="29" t="s">
        <v>411</v>
      </c>
      <c r="BS15" s="29" t="s">
        <v>410</v>
      </c>
      <c r="BT15" s="29" t="s">
        <v>432</v>
      </c>
      <c r="BU15" s="29" t="s">
        <v>431</v>
      </c>
      <c r="BV15" s="29" t="s">
        <v>623</v>
      </c>
      <c r="BW15" s="29" t="s">
        <v>619</v>
      </c>
      <c r="BX15" s="29" t="s">
        <v>414</v>
      </c>
      <c r="BY15" s="29" t="s">
        <v>415</v>
      </c>
      <c r="BZ15" s="29" t="s">
        <v>416</v>
      </c>
      <c r="CA15" s="29" t="s">
        <v>620</v>
      </c>
    </row>
    <row r="16" spans="1:79" x14ac:dyDescent="0.2">
      <c r="A16" s="29" t="s">
        <v>98</v>
      </c>
      <c r="B16" s="29" t="s">
        <v>608</v>
      </c>
      <c r="C16" s="29" t="s">
        <v>628</v>
      </c>
      <c r="D16" s="29" t="s">
        <v>629</v>
      </c>
      <c r="E16" s="29" t="s">
        <v>611</v>
      </c>
      <c r="F16" s="29" t="s">
        <v>368</v>
      </c>
      <c r="G16" s="29">
        <v>4</v>
      </c>
      <c r="H16" s="29" t="s">
        <v>10</v>
      </c>
      <c r="I16" s="29" t="s">
        <v>157</v>
      </c>
      <c r="J16" s="29" t="s">
        <v>630</v>
      </c>
      <c r="K16" s="29" t="s">
        <v>425</v>
      </c>
      <c r="L16" s="29" t="s">
        <v>371</v>
      </c>
      <c r="M16" s="29" t="s">
        <v>372</v>
      </c>
      <c r="N16" s="29" t="s">
        <v>373</v>
      </c>
      <c r="O16" s="29" t="s">
        <v>373</v>
      </c>
      <c r="P16" s="29" t="s">
        <v>373</v>
      </c>
      <c r="Q16" s="29" t="s">
        <v>373</v>
      </c>
      <c r="R16" s="29" t="s">
        <v>374</v>
      </c>
      <c r="S16" s="29" t="s">
        <v>374</v>
      </c>
      <c r="T16" s="29" t="s">
        <v>163</v>
      </c>
      <c r="U16" s="29" t="s">
        <v>433</v>
      </c>
      <c r="V16" s="29" t="s">
        <v>434</v>
      </c>
      <c r="W16" s="29" t="s">
        <v>435</v>
      </c>
      <c r="X16" s="29" t="s">
        <v>436</v>
      </c>
      <c r="Y16" s="29" t="s">
        <v>380</v>
      </c>
      <c r="Z16" s="29" t="s">
        <v>165</v>
      </c>
      <c r="AA16" s="29" t="s">
        <v>382</v>
      </c>
      <c r="AB16" s="29" t="s">
        <v>382</v>
      </c>
      <c r="AC16" s="29" t="s">
        <v>167</v>
      </c>
      <c r="AD16" s="29" t="s">
        <v>418</v>
      </c>
      <c r="AE16" s="29" t="s">
        <v>384</v>
      </c>
      <c r="AF16" s="29" t="s">
        <v>385</v>
      </c>
      <c r="AG16" s="29" t="s">
        <v>171</v>
      </c>
      <c r="AH16" s="29" t="s">
        <v>388</v>
      </c>
      <c r="AI16" s="29" t="s">
        <v>388</v>
      </c>
      <c r="AJ16" s="29" t="s">
        <v>388</v>
      </c>
      <c r="AK16" s="29" t="s">
        <v>388</v>
      </c>
      <c r="AL16" s="29" t="s">
        <v>388</v>
      </c>
      <c r="AM16" s="29" t="s">
        <v>388</v>
      </c>
      <c r="AN16" s="29" t="s">
        <v>389</v>
      </c>
      <c r="AO16" s="29" t="s">
        <v>390</v>
      </c>
      <c r="AP16" s="29" t="s">
        <v>391</v>
      </c>
      <c r="AQ16" s="29" t="s">
        <v>613</v>
      </c>
      <c r="AR16" s="29" t="s">
        <v>392</v>
      </c>
      <c r="AS16" s="29" t="s">
        <v>614</v>
      </c>
      <c r="AT16" s="29" t="s">
        <v>393</v>
      </c>
      <c r="AU16" s="29" t="s">
        <v>394</v>
      </c>
      <c r="AV16" s="29" t="s">
        <v>395</v>
      </c>
      <c r="AW16" s="29" t="s">
        <v>420</v>
      </c>
      <c r="AX16" s="29" t="s">
        <v>397</v>
      </c>
      <c r="AY16" s="29" t="s">
        <v>437</v>
      </c>
      <c r="AZ16" s="29" t="s">
        <v>399</v>
      </c>
      <c r="BA16" s="29" t="s">
        <v>399</v>
      </c>
      <c r="BB16" s="29" t="s">
        <v>615</v>
      </c>
      <c r="BC16" s="29" t="s">
        <v>631</v>
      </c>
      <c r="BD16" s="29" t="s">
        <v>400</v>
      </c>
      <c r="BE16" s="29" t="s">
        <v>401</v>
      </c>
      <c r="BF16" s="29" t="s">
        <v>401</v>
      </c>
      <c r="BG16" s="29" t="s">
        <v>402</v>
      </c>
      <c r="BH16" s="29" t="s">
        <v>438</v>
      </c>
      <c r="BI16" s="29" t="s">
        <v>404</v>
      </c>
      <c r="BJ16" s="29" t="s">
        <v>405</v>
      </c>
      <c r="BK16" s="29" t="s">
        <v>430</v>
      </c>
      <c r="BL16" s="29" t="s">
        <v>632</v>
      </c>
      <c r="BM16" s="29" t="s">
        <v>633</v>
      </c>
      <c r="BN16" s="29" t="s">
        <v>407</v>
      </c>
      <c r="BO16" s="29" t="s">
        <v>408</v>
      </c>
      <c r="BP16" s="29" t="s">
        <v>409</v>
      </c>
      <c r="BQ16" s="29" t="s">
        <v>410</v>
      </c>
      <c r="BR16" s="29" t="s">
        <v>411</v>
      </c>
      <c r="BS16" s="29" t="s">
        <v>410</v>
      </c>
      <c r="BT16" s="29" t="s">
        <v>413</v>
      </c>
      <c r="BU16" s="29" t="s">
        <v>412</v>
      </c>
      <c r="BV16" s="29" t="s">
        <v>623</v>
      </c>
      <c r="BW16" s="29" t="s">
        <v>417</v>
      </c>
      <c r="BX16" s="29" t="s">
        <v>414</v>
      </c>
      <c r="BY16" s="29" t="s">
        <v>192</v>
      </c>
      <c r="BZ16" s="29" t="s">
        <v>416</v>
      </c>
      <c r="CA16" s="29" t="s">
        <v>620</v>
      </c>
    </row>
    <row r="17" spans="1:79" x14ac:dyDescent="0.2">
      <c r="A17" s="29" t="s">
        <v>98</v>
      </c>
      <c r="B17" s="29" t="s">
        <v>608</v>
      </c>
      <c r="C17" s="29" t="s">
        <v>634</v>
      </c>
      <c r="D17" s="29" t="s">
        <v>635</v>
      </c>
      <c r="E17" s="29" t="s">
        <v>611</v>
      </c>
      <c r="F17" s="29" t="s">
        <v>368</v>
      </c>
      <c r="G17" s="29">
        <v>5</v>
      </c>
      <c r="H17" s="29" t="s">
        <v>11</v>
      </c>
      <c r="I17" s="29" t="s">
        <v>369</v>
      </c>
      <c r="J17" s="29" t="s">
        <v>612</v>
      </c>
      <c r="K17" s="29" t="s">
        <v>425</v>
      </c>
      <c r="L17" s="29" t="s">
        <v>371</v>
      </c>
      <c r="M17" s="29" t="s">
        <v>417</v>
      </c>
      <c r="N17" s="29" t="s">
        <v>373</v>
      </c>
      <c r="O17" s="29" t="s">
        <v>373</v>
      </c>
      <c r="P17" s="29" t="s">
        <v>373</v>
      </c>
      <c r="Q17" s="29" t="s">
        <v>373</v>
      </c>
      <c r="R17" s="29" t="s">
        <v>439</v>
      </c>
      <c r="S17" s="29" t="s">
        <v>162</v>
      </c>
      <c r="T17" s="29" t="s">
        <v>375</v>
      </c>
      <c r="U17" s="29" t="s">
        <v>376</v>
      </c>
      <c r="V17" s="29" t="s">
        <v>377</v>
      </c>
      <c r="W17" s="29" t="s">
        <v>378</v>
      </c>
      <c r="X17" s="29" t="s">
        <v>379</v>
      </c>
      <c r="Y17" s="29" t="s">
        <v>380</v>
      </c>
      <c r="Z17" s="29" t="s">
        <v>165</v>
      </c>
      <c r="AA17" s="29" t="s">
        <v>382</v>
      </c>
      <c r="AB17" s="29" t="s">
        <v>382</v>
      </c>
      <c r="AC17" s="29" t="s">
        <v>383</v>
      </c>
      <c r="AD17" s="29" t="s">
        <v>418</v>
      </c>
      <c r="AE17" s="29" t="s">
        <v>440</v>
      </c>
      <c r="AF17" s="29" t="s">
        <v>385</v>
      </c>
      <c r="AG17" s="29" t="s">
        <v>171</v>
      </c>
      <c r="AH17" s="29" t="s">
        <v>388</v>
      </c>
      <c r="AI17" s="29" t="s">
        <v>388</v>
      </c>
      <c r="AJ17" s="29" t="s">
        <v>388</v>
      </c>
      <c r="AK17" s="29" t="s">
        <v>388</v>
      </c>
      <c r="AL17" s="29" t="s">
        <v>388</v>
      </c>
      <c r="AM17" s="29" t="s">
        <v>388</v>
      </c>
      <c r="AN17" s="29" t="s">
        <v>389</v>
      </c>
      <c r="AO17" s="29" t="s">
        <v>390</v>
      </c>
      <c r="AP17" s="29" t="s">
        <v>391</v>
      </c>
      <c r="AQ17" s="29" t="s">
        <v>636</v>
      </c>
      <c r="AR17" s="29" t="s">
        <v>392</v>
      </c>
      <c r="AS17" s="29" t="s">
        <v>614</v>
      </c>
      <c r="AT17" s="29" t="s">
        <v>393</v>
      </c>
      <c r="AU17" s="29" t="s">
        <v>394</v>
      </c>
      <c r="AV17" s="29" t="s">
        <v>395</v>
      </c>
      <c r="AW17" s="29" t="s">
        <v>420</v>
      </c>
      <c r="AX17" s="29" t="s">
        <v>397</v>
      </c>
      <c r="AY17" s="29" t="s">
        <v>398</v>
      </c>
      <c r="AZ17" s="29" t="s">
        <v>399</v>
      </c>
      <c r="BA17" s="29" t="s">
        <v>399</v>
      </c>
      <c r="BB17" s="29" t="s">
        <v>615</v>
      </c>
      <c r="BC17" s="29" t="s">
        <v>616</v>
      </c>
      <c r="BD17" s="29" t="s">
        <v>400</v>
      </c>
      <c r="BE17" s="29" t="s">
        <v>401</v>
      </c>
      <c r="BF17" s="29" t="s">
        <v>401</v>
      </c>
      <c r="BG17" s="29" t="s">
        <v>402</v>
      </c>
      <c r="BH17" s="29" t="s">
        <v>438</v>
      </c>
      <c r="BI17" s="29" t="s">
        <v>404</v>
      </c>
      <c r="BJ17" s="29" t="s">
        <v>405</v>
      </c>
      <c r="BK17" s="29" t="s">
        <v>406</v>
      </c>
      <c r="BL17" s="29" t="s">
        <v>637</v>
      </c>
      <c r="BM17" s="29" t="s">
        <v>618</v>
      </c>
      <c r="BN17" s="29" t="s">
        <v>407</v>
      </c>
      <c r="BO17" s="29" t="s">
        <v>441</v>
      </c>
      <c r="BP17" s="29" t="s">
        <v>409</v>
      </c>
      <c r="BQ17" s="29" t="s">
        <v>410</v>
      </c>
      <c r="BR17" s="29" t="s">
        <v>411</v>
      </c>
      <c r="BS17" s="29" t="s">
        <v>410</v>
      </c>
      <c r="BT17" s="29" t="s">
        <v>413</v>
      </c>
      <c r="BU17" s="29" t="s">
        <v>412</v>
      </c>
      <c r="BV17" s="29" t="s">
        <v>623</v>
      </c>
      <c r="BW17" s="29" t="s">
        <v>619</v>
      </c>
      <c r="BX17" s="29" t="s">
        <v>414</v>
      </c>
      <c r="BY17" s="29" t="s">
        <v>415</v>
      </c>
      <c r="BZ17" s="29" t="s">
        <v>416</v>
      </c>
      <c r="CA17" s="29" t="s">
        <v>556</v>
      </c>
    </row>
    <row r="18" spans="1:79" x14ac:dyDescent="0.2">
      <c r="A18" s="29" t="s">
        <v>98</v>
      </c>
      <c r="B18" s="29" t="s">
        <v>608</v>
      </c>
      <c r="C18" s="29" t="s">
        <v>638</v>
      </c>
      <c r="D18" s="29" t="s">
        <v>639</v>
      </c>
      <c r="E18" s="29" t="s">
        <v>611</v>
      </c>
      <c r="F18" s="29" t="s">
        <v>368</v>
      </c>
      <c r="G18" s="29">
        <v>6</v>
      </c>
      <c r="H18" s="29" t="s">
        <v>15</v>
      </c>
      <c r="I18" s="29" t="s">
        <v>369</v>
      </c>
      <c r="J18" s="29" t="s">
        <v>612</v>
      </c>
      <c r="K18" s="29" t="s">
        <v>425</v>
      </c>
      <c r="L18" s="29" t="s">
        <v>371</v>
      </c>
      <c r="M18" s="29" t="s">
        <v>372</v>
      </c>
      <c r="N18" s="29" t="s">
        <v>373</v>
      </c>
      <c r="O18" s="29" t="s">
        <v>373</v>
      </c>
      <c r="P18" s="29" t="s">
        <v>373</v>
      </c>
      <c r="Q18" s="29" t="s">
        <v>373</v>
      </c>
      <c r="R18" s="29" t="s">
        <v>374</v>
      </c>
      <c r="S18" s="29" t="s">
        <v>374</v>
      </c>
      <c r="T18" s="29" t="s">
        <v>375</v>
      </c>
      <c r="U18" s="29" t="s">
        <v>376</v>
      </c>
      <c r="V18" s="29" t="s">
        <v>377</v>
      </c>
      <c r="W18" s="29" t="s">
        <v>378</v>
      </c>
      <c r="X18" s="29" t="s">
        <v>379</v>
      </c>
      <c r="Y18" s="29" t="s">
        <v>380</v>
      </c>
      <c r="Z18" s="29" t="s">
        <v>165</v>
      </c>
      <c r="AA18" s="29" t="s">
        <v>382</v>
      </c>
      <c r="AB18" s="29" t="s">
        <v>382</v>
      </c>
      <c r="AC18" s="29" t="s">
        <v>383</v>
      </c>
      <c r="AD18" s="29" t="s">
        <v>418</v>
      </c>
      <c r="AE18" s="29" t="s">
        <v>384</v>
      </c>
      <c r="AF18" s="29" t="s">
        <v>385</v>
      </c>
      <c r="AG18" s="29" t="s">
        <v>171</v>
      </c>
      <c r="AH18" s="29" t="s">
        <v>388</v>
      </c>
      <c r="AI18" s="29" t="s">
        <v>388</v>
      </c>
      <c r="AJ18" s="29" t="s">
        <v>388</v>
      </c>
      <c r="AK18" s="29" t="s">
        <v>388</v>
      </c>
      <c r="AL18" s="29" t="s">
        <v>388</v>
      </c>
      <c r="AM18" s="29" t="s">
        <v>388</v>
      </c>
      <c r="AN18" s="29" t="s">
        <v>389</v>
      </c>
      <c r="AO18" s="29" t="s">
        <v>390</v>
      </c>
      <c r="AP18" s="29" t="s">
        <v>391</v>
      </c>
      <c r="AQ18" s="29" t="s">
        <v>442</v>
      </c>
      <c r="AR18" s="29" t="s">
        <v>442</v>
      </c>
      <c r="AS18" s="29" t="s">
        <v>614</v>
      </c>
      <c r="AT18" s="29" t="s">
        <v>393</v>
      </c>
      <c r="AU18" s="29" t="s">
        <v>394</v>
      </c>
      <c r="AV18" s="29" t="s">
        <v>395</v>
      </c>
      <c r="AW18" s="29" t="s">
        <v>420</v>
      </c>
      <c r="AX18" s="29" t="s">
        <v>397</v>
      </c>
      <c r="AY18" s="29" t="s">
        <v>398</v>
      </c>
      <c r="AZ18" s="29" t="s">
        <v>399</v>
      </c>
      <c r="BA18" s="29" t="s">
        <v>399</v>
      </c>
      <c r="BB18" s="29" t="s">
        <v>615</v>
      </c>
      <c r="BC18" s="29" t="s">
        <v>616</v>
      </c>
      <c r="BD18" s="29" t="s">
        <v>400</v>
      </c>
      <c r="BE18" s="29" t="s">
        <v>401</v>
      </c>
      <c r="BF18" s="29" t="s">
        <v>401</v>
      </c>
      <c r="BG18" s="29" t="s">
        <v>402</v>
      </c>
      <c r="BH18" s="29" t="s">
        <v>438</v>
      </c>
      <c r="BI18" s="29" t="s">
        <v>404</v>
      </c>
      <c r="BJ18" s="29" t="s">
        <v>405</v>
      </c>
      <c r="BK18" s="29" t="s">
        <v>406</v>
      </c>
      <c r="BL18" s="29" t="s">
        <v>637</v>
      </c>
      <c r="BM18" s="29" t="s">
        <v>618</v>
      </c>
      <c r="BN18" s="29" t="s">
        <v>407</v>
      </c>
      <c r="BO18" s="29" t="s">
        <v>423</v>
      </c>
      <c r="BP18" s="29" t="s">
        <v>409</v>
      </c>
      <c r="BQ18" s="29" t="s">
        <v>410</v>
      </c>
      <c r="BR18" s="29" t="s">
        <v>411</v>
      </c>
      <c r="BS18" s="29" t="s">
        <v>410</v>
      </c>
      <c r="BT18" s="29" t="s">
        <v>413</v>
      </c>
      <c r="BU18" s="29" t="s">
        <v>412</v>
      </c>
      <c r="BV18" s="29" t="s">
        <v>623</v>
      </c>
      <c r="BW18" s="29" t="s">
        <v>619</v>
      </c>
      <c r="BX18" s="29" t="s">
        <v>414</v>
      </c>
      <c r="BY18" s="29" t="s">
        <v>415</v>
      </c>
      <c r="BZ18" s="29" t="s">
        <v>416</v>
      </c>
      <c r="CA18" s="29" t="s">
        <v>556</v>
      </c>
    </row>
    <row r="19" spans="1:79" x14ac:dyDescent="0.2">
      <c r="A19" s="29" t="s">
        <v>98</v>
      </c>
      <c r="B19" s="29" t="s">
        <v>608</v>
      </c>
      <c r="C19" s="29" t="s">
        <v>640</v>
      </c>
      <c r="D19" s="29" t="s">
        <v>641</v>
      </c>
      <c r="E19" s="29" t="s">
        <v>611</v>
      </c>
      <c r="F19" s="29" t="s">
        <v>368</v>
      </c>
      <c r="G19" s="29">
        <v>7</v>
      </c>
      <c r="H19" s="29" t="s">
        <v>16</v>
      </c>
      <c r="I19" s="29" t="s">
        <v>369</v>
      </c>
      <c r="J19" s="29" t="s">
        <v>612</v>
      </c>
      <c r="K19" s="29" t="s">
        <v>425</v>
      </c>
      <c r="L19" s="29" t="s">
        <v>371</v>
      </c>
      <c r="M19" s="29" t="s">
        <v>372</v>
      </c>
      <c r="N19" s="29" t="s">
        <v>373</v>
      </c>
      <c r="O19" s="29" t="s">
        <v>373</v>
      </c>
      <c r="P19" s="29" t="s">
        <v>373</v>
      </c>
      <c r="Q19" s="29" t="s">
        <v>373</v>
      </c>
      <c r="R19" s="29" t="s">
        <v>162</v>
      </c>
      <c r="S19" s="29" t="s">
        <v>162</v>
      </c>
      <c r="T19" s="29" t="s">
        <v>375</v>
      </c>
      <c r="U19" s="29" t="s">
        <v>376</v>
      </c>
      <c r="V19" s="29" t="s">
        <v>377</v>
      </c>
      <c r="W19" s="29" t="s">
        <v>378</v>
      </c>
      <c r="X19" s="29" t="s">
        <v>379</v>
      </c>
      <c r="Y19" s="29" t="s">
        <v>380</v>
      </c>
      <c r="Z19" s="29" t="s">
        <v>165</v>
      </c>
      <c r="AA19" s="29" t="s">
        <v>382</v>
      </c>
      <c r="AB19" s="29" t="s">
        <v>382</v>
      </c>
      <c r="AC19" s="29" t="s">
        <v>443</v>
      </c>
      <c r="AD19" s="29" t="s">
        <v>168</v>
      </c>
      <c r="AE19" s="29" t="s">
        <v>384</v>
      </c>
      <c r="AF19" s="29" t="s">
        <v>385</v>
      </c>
      <c r="AG19" s="29" t="s">
        <v>171</v>
      </c>
      <c r="AH19" s="29" t="s">
        <v>388</v>
      </c>
      <c r="AI19" s="29" t="s">
        <v>388</v>
      </c>
      <c r="AJ19" s="29" t="s">
        <v>388</v>
      </c>
      <c r="AK19" s="29" t="s">
        <v>388</v>
      </c>
      <c r="AL19" s="29" t="s">
        <v>388</v>
      </c>
      <c r="AM19" s="29" t="s">
        <v>388</v>
      </c>
      <c r="AN19" s="29" t="s">
        <v>389</v>
      </c>
      <c r="AO19" s="29" t="s">
        <v>390</v>
      </c>
      <c r="AP19" s="29" t="s">
        <v>391</v>
      </c>
      <c r="AQ19" s="29" t="s">
        <v>636</v>
      </c>
      <c r="AR19" s="29" t="s">
        <v>442</v>
      </c>
      <c r="AS19" s="29" t="s">
        <v>614</v>
      </c>
      <c r="AT19" s="29" t="s">
        <v>393</v>
      </c>
      <c r="AU19" s="29" t="s">
        <v>394</v>
      </c>
      <c r="AV19" s="29" t="s">
        <v>395</v>
      </c>
      <c r="AW19" s="29" t="s">
        <v>420</v>
      </c>
      <c r="AX19" s="29" t="s">
        <v>444</v>
      </c>
      <c r="AY19" s="29" t="s">
        <v>398</v>
      </c>
      <c r="AZ19" s="29" t="s">
        <v>399</v>
      </c>
      <c r="BA19" s="29" t="s">
        <v>399</v>
      </c>
      <c r="BB19" s="29" t="s">
        <v>615</v>
      </c>
      <c r="BC19" s="29" t="s">
        <v>616</v>
      </c>
      <c r="BD19" s="29" t="s">
        <v>400</v>
      </c>
      <c r="BE19" s="29" t="s">
        <v>401</v>
      </c>
      <c r="BF19" s="29" t="s">
        <v>401</v>
      </c>
      <c r="BG19" s="29" t="s">
        <v>402</v>
      </c>
      <c r="BH19" s="29" t="s">
        <v>445</v>
      </c>
      <c r="BI19" s="29" t="s">
        <v>404</v>
      </c>
      <c r="BJ19" s="29" t="s">
        <v>405</v>
      </c>
      <c r="BK19" s="29" t="s">
        <v>406</v>
      </c>
      <c r="BL19" s="29" t="s">
        <v>642</v>
      </c>
      <c r="BM19" s="29" t="s">
        <v>618</v>
      </c>
      <c r="BN19" s="29" t="s">
        <v>407</v>
      </c>
      <c r="BO19" s="29" t="s">
        <v>423</v>
      </c>
      <c r="BP19" s="29" t="s">
        <v>409</v>
      </c>
      <c r="BQ19" s="29" t="s">
        <v>410</v>
      </c>
      <c r="BR19" s="29" t="s">
        <v>411</v>
      </c>
      <c r="BS19" s="29" t="s">
        <v>410</v>
      </c>
      <c r="BT19" s="29" t="s">
        <v>413</v>
      </c>
      <c r="BU19" s="29" t="s">
        <v>412</v>
      </c>
      <c r="BV19" s="29" t="s">
        <v>623</v>
      </c>
      <c r="BW19" s="29" t="s">
        <v>619</v>
      </c>
      <c r="BX19" s="29" t="s">
        <v>414</v>
      </c>
      <c r="BY19" s="29" t="s">
        <v>446</v>
      </c>
      <c r="BZ19" s="29" t="s">
        <v>416</v>
      </c>
      <c r="CA19" s="29" t="s">
        <v>556</v>
      </c>
    </row>
    <row r="20" spans="1:79" x14ac:dyDescent="0.2">
      <c r="A20" s="29" t="s">
        <v>98</v>
      </c>
      <c r="B20" s="29" t="s">
        <v>608</v>
      </c>
      <c r="C20" s="29" t="s">
        <v>643</v>
      </c>
      <c r="D20" s="29" t="s">
        <v>644</v>
      </c>
      <c r="E20" s="29" t="s">
        <v>611</v>
      </c>
      <c r="F20" s="29" t="s">
        <v>368</v>
      </c>
      <c r="G20" s="29">
        <v>8</v>
      </c>
      <c r="H20" s="29" t="s">
        <v>18</v>
      </c>
      <c r="I20" s="29" t="s">
        <v>157</v>
      </c>
      <c r="J20" s="29" t="s">
        <v>645</v>
      </c>
      <c r="K20" s="29" t="s">
        <v>425</v>
      </c>
      <c r="L20" s="29" t="s">
        <v>371</v>
      </c>
      <c r="M20" s="29" t="s">
        <v>372</v>
      </c>
      <c r="N20" s="29" t="s">
        <v>373</v>
      </c>
      <c r="O20" s="29" t="s">
        <v>373</v>
      </c>
      <c r="P20" s="29" t="s">
        <v>373</v>
      </c>
      <c r="Q20" s="29" t="s">
        <v>373</v>
      </c>
      <c r="R20" s="29" t="s">
        <v>417</v>
      </c>
      <c r="S20" s="29" t="s">
        <v>374</v>
      </c>
      <c r="T20" s="29" t="s">
        <v>375</v>
      </c>
      <c r="U20" s="29" t="s">
        <v>376</v>
      </c>
      <c r="V20" s="29" t="s">
        <v>377</v>
      </c>
      <c r="W20" s="29" t="s">
        <v>378</v>
      </c>
      <c r="X20" s="29" t="s">
        <v>379</v>
      </c>
      <c r="Y20" s="29" t="s">
        <v>380</v>
      </c>
      <c r="Z20" s="29" t="s">
        <v>165</v>
      </c>
      <c r="AA20" s="29" t="s">
        <v>382</v>
      </c>
      <c r="AB20" s="29" t="s">
        <v>382</v>
      </c>
      <c r="AC20" s="29" t="s">
        <v>167</v>
      </c>
      <c r="AD20" s="29" t="s">
        <v>418</v>
      </c>
      <c r="AE20" s="29" t="s">
        <v>384</v>
      </c>
      <c r="AF20" s="29" t="s">
        <v>385</v>
      </c>
      <c r="AG20" s="29" t="s">
        <v>171</v>
      </c>
      <c r="AH20" s="29" t="s">
        <v>388</v>
      </c>
      <c r="AI20" s="29" t="s">
        <v>388</v>
      </c>
      <c r="AJ20" s="29" t="s">
        <v>388</v>
      </c>
      <c r="AK20" s="29" t="s">
        <v>388</v>
      </c>
      <c r="AL20" s="29" t="s">
        <v>388</v>
      </c>
      <c r="AM20" s="29" t="s">
        <v>388</v>
      </c>
      <c r="AN20" s="29" t="s">
        <v>389</v>
      </c>
      <c r="AO20" s="29" t="s">
        <v>390</v>
      </c>
      <c r="AP20" s="29" t="s">
        <v>391</v>
      </c>
      <c r="AQ20" s="29" t="s">
        <v>613</v>
      </c>
      <c r="AR20" s="29" t="s">
        <v>419</v>
      </c>
      <c r="AS20" s="29" t="s">
        <v>614</v>
      </c>
      <c r="AT20" s="29" t="s">
        <v>448</v>
      </c>
      <c r="AU20" s="29" t="s">
        <v>394</v>
      </c>
      <c r="AV20" s="29" t="s">
        <v>395</v>
      </c>
      <c r="AW20" s="29" t="s">
        <v>420</v>
      </c>
      <c r="AX20" s="29" t="s">
        <v>417</v>
      </c>
      <c r="AY20" s="29" t="s">
        <v>398</v>
      </c>
      <c r="AZ20" s="29" t="s">
        <v>399</v>
      </c>
      <c r="BA20" s="29" t="s">
        <v>399</v>
      </c>
      <c r="BB20" s="29" t="s">
        <v>615</v>
      </c>
      <c r="BC20" s="29" t="s">
        <v>616</v>
      </c>
      <c r="BD20" s="29" t="s">
        <v>400</v>
      </c>
      <c r="BE20" s="29" t="s">
        <v>401</v>
      </c>
      <c r="BF20" s="29" t="s">
        <v>401</v>
      </c>
      <c r="BG20" s="29" t="s">
        <v>402</v>
      </c>
      <c r="BH20" s="29" t="s">
        <v>438</v>
      </c>
      <c r="BI20" s="29" t="s">
        <v>404</v>
      </c>
      <c r="BJ20" s="29" t="s">
        <v>405</v>
      </c>
      <c r="BK20" s="29" t="s">
        <v>406</v>
      </c>
      <c r="BL20" s="29" t="s">
        <v>637</v>
      </c>
      <c r="BM20" s="29" t="s">
        <v>633</v>
      </c>
      <c r="BN20" s="29" t="s">
        <v>407</v>
      </c>
      <c r="BO20" s="29" t="s">
        <v>441</v>
      </c>
      <c r="BP20" s="29" t="s">
        <v>449</v>
      </c>
      <c r="BQ20" s="29" t="s">
        <v>410</v>
      </c>
      <c r="BR20" s="29" t="s">
        <v>411</v>
      </c>
      <c r="BS20" s="29" t="s">
        <v>410</v>
      </c>
      <c r="BT20" s="29" t="s">
        <v>413</v>
      </c>
      <c r="BU20" s="29" t="s">
        <v>412</v>
      </c>
      <c r="BV20" s="29" t="s">
        <v>646</v>
      </c>
      <c r="BW20" s="29" t="s">
        <v>619</v>
      </c>
      <c r="BX20" s="29" t="s">
        <v>414</v>
      </c>
      <c r="BY20" s="29" t="s">
        <v>415</v>
      </c>
      <c r="BZ20" s="29" t="s">
        <v>416</v>
      </c>
      <c r="CA20" s="29" t="s">
        <v>556</v>
      </c>
    </row>
    <row r="21" spans="1:79" x14ac:dyDescent="0.2">
      <c r="A21" s="29" t="s">
        <v>98</v>
      </c>
      <c r="B21" s="29" t="s">
        <v>608</v>
      </c>
      <c r="C21" s="29" t="s">
        <v>647</v>
      </c>
      <c r="D21" s="29" t="s">
        <v>610</v>
      </c>
      <c r="E21" s="29" t="s">
        <v>648</v>
      </c>
      <c r="F21" s="29" t="s">
        <v>368</v>
      </c>
      <c r="G21" s="29">
        <v>9</v>
      </c>
      <c r="H21" s="29" t="s">
        <v>20</v>
      </c>
      <c r="I21" s="29" t="s">
        <v>369</v>
      </c>
      <c r="J21" s="29" t="s">
        <v>612</v>
      </c>
      <c r="K21" s="29" t="s">
        <v>425</v>
      </c>
      <c r="L21" s="29" t="s">
        <v>371</v>
      </c>
      <c r="M21" s="29" t="s">
        <v>372</v>
      </c>
      <c r="N21" s="29" t="s">
        <v>373</v>
      </c>
      <c r="O21" s="29" t="s">
        <v>373</v>
      </c>
      <c r="P21" s="29" t="s">
        <v>373</v>
      </c>
      <c r="Q21" s="29" t="s">
        <v>373</v>
      </c>
      <c r="R21" s="29" t="s">
        <v>374</v>
      </c>
      <c r="S21" s="29" t="s">
        <v>374</v>
      </c>
      <c r="T21" s="29" t="s">
        <v>375</v>
      </c>
      <c r="U21" s="29" t="s">
        <v>376</v>
      </c>
      <c r="V21" s="29" t="s">
        <v>377</v>
      </c>
      <c r="W21" s="29" t="s">
        <v>378</v>
      </c>
      <c r="X21" s="29" t="s">
        <v>379</v>
      </c>
      <c r="Y21" s="29" t="s">
        <v>380</v>
      </c>
      <c r="Z21" s="29" t="s">
        <v>381</v>
      </c>
      <c r="AA21" s="29" t="s">
        <v>382</v>
      </c>
      <c r="AB21" s="29" t="s">
        <v>382</v>
      </c>
      <c r="AC21" s="29" t="s">
        <v>167</v>
      </c>
      <c r="AD21" s="29" t="s">
        <v>418</v>
      </c>
      <c r="AE21" s="29" t="s">
        <v>384</v>
      </c>
      <c r="AF21" s="29" t="s">
        <v>170</v>
      </c>
      <c r="AG21" s="29" t="s">
        <v>386</v>
      </c>
      <c r="AH21" s="29" t="s">
        <v>388</v>
      </c>
      <c r="AI21" s="29" t="s">
        <v>388</v>
      </c>
      <c r="AJ21" s="29" t="s">
        <v>388</v>
      </c>
      <c r="AK21" s="29" t="s">
        <v>388</v>
      </c>
      <c r="AL21" s="29" t="s">
        <v>388</v>
      </c>
      <c r="AM21" s="29" t="s">
        <v>388</v>
      </c>
      <c r="AN21" s="29" t="s">
        <v>389</v>
      </c>
      <c r="AO21" s="29" t="s">
        <v>390</v>
      </c>
      <c r="AP21" s="29" t="s">
        <v>391</v>
      </c>
      <c r="AQ21" s="29" t="s">
        <v>613</v>
      </c>
      <c r="AR21" s="29" t="s">
        <v>392</v>
      </c>
      <c r="AS21" s="29" t="s">
        <v>614</v>
      </c>
      <c r="AT21" s="29" t="s">
        <v>393</v>
      </c>
      <c r="AU21" s="29" t="s">
        <v>394</v>
      </c>
      <c r="AV21" s="29" t="s">
        <v>395</v>
      </c>
      <c r="AW21" s="29" t="s">
        <v>396</v>
      </c>
      <c r="AX21" s="29" t="s">
        <v>397</v>
      </c>
      <c r="AY21" s="29" t="s">
        <v>398</v>
      </c>
      <c r="AZ21" s="29" t="s">
        <v>399</v>
      </c>
      <c r="BA21" s="29" t="s">
        <v>399</v>
      </c>
      <c r="BB21" s="29" t="s">
        <v>615</v>
      </c>
      <c r="BC21" s="29" t="s">
        <v>616</v>
      </c>
      <c r="BD21" s="29" t="s">
        <v>400</v>
      </c>
      <c r="BE21" s="29" t="s">
        <v>421</v>
      </c>
      <c r="BF21" s="29" t="s">
        <v>421</v>
      </c>
      <c r="BG21" s="29" t="s">
        <v>422</v>
      </c>
      <c r="BH21" s="29" t="s">
        <v>403</v>
      </c>
      <c r="BI21" s="29" t="s">
        <v>404</v>
      </c>
      <c r="BJ21" s="29" t="s">
        <v>405</v>
      </c>
      <c r="BK21" s="29" t="s">
        <v>450</v>
      </c>
      <c r="BL21" s="29" t="s">
        <v>649</v>
      </c>
      <c r="BM21" s="29" t="s">
        <v>633</v>
      </c>
      <c r="BN21" s="29" t="s">
        <v>407</v>
      </c>
      <c r="BO21" s="29" t="s">
        <v>417</v>
      </c>
      <c r="BP21" s="29" t="s">
        <v>409</v>
      </c>
      <c r="BQ21" s="29" t="s">
        <v>410</v>
      </c>
      <c r="BR21" s="29" t="s">
        <v>451</v>
      </c>
      <c r="BS21" s="29" t="s">
        <v>452</v>
      </c>
      <c r="BT21" s="29" t="s">
        <v>413</v>
      </c>
      <c r="BU21" s="29" t="s">
        <v>412</v>
      </c>
      <c r="BV21" s="29" t="s">
        <v>623</v>
      </c>
      <c r="BW21" s="29" t="s">
        <v>619</v>
      </c>
      <c r="BX21" s="29" t="s">
        <v>414</v>
      </c>
      <c r="BY21" s="29" t="s">
        <v>192</v>
      </c>
      <c r="BZ21" s="29" t="s">
        <v>416</v>
      </c>
      <c r="CA21" s="29" t="s">
        <v>620</v>
      </c>
    </row>
    <row r="22" spans="1:79" x14ac:dyDescent="0.2">
      <c r="A22" s="29" t="s">
        <v>98</v>
      </c>
      <c r="B22" s="29" t="s">
        <v>608</v>
      </c>
      <c r="C22" s="29" t="s">
        <v>650</v>
      </c>
      <c r="D22" s="29" t="s">
        <v>622</v>
      </c>
      <c r="E22" s="29" t="s">
        <v>648</v>
      </c>
      <c r="F22" s="29" t="s">
        <v>368</v>
      </c>
      <c r="G22" s="29">
        <v>10</v>
      </c>
      <c r="H22" s="29" t="s">
        <v>23</v>
      </c>
      <c r="I22" s="29" t="s">
        <v>369</v>
      </c>
      <c r="J22" s="29" t="s">
        <v>630</v>
      </c>
      <c r="K22" s="29" t="s">
        <v>425</v>
      </c>
      <c r="L22" s="29" t="s">
        <v>371</v>
      </c>
      <c r="M22" s="29" t="s">
        <v>372</v>
      </c>
      <c r="N22" s="29" t="s">
        <v>373</v>
      </c>
      <c r="O22" s="29" t="s">
        <v>373</v>
      </c>
      <c r="P22" s="29" t="s">
        <v>373</v>
      </c>
      <c r="Q22" s="29" t="s">
        <v>373</v>
      </c>
      <c r="R22" s="29" t="s">
        <v>374</v>
      </c>
      <c r="S22" s="29" t="s">
        <v>374</v>
      </c>
      <c r="T22" s="29" t="s">
        <v>375</v>
      </c>
      <c r="U22" s="29" t="s">
        <v>376</v>
      </c>
      <c r="V22" s="29" t="s">
        <v>377</v>
      </c>
      <c r="W22" s="29" t="s">
        <v>378</v>
      </c>
      <c r="X22" s="29" t="s">
        <v>379</v>
      </c>
      <c r="Y22" s="29" t="s">
        <v>380</v>
      </c>
      <c r="Z22" s="29" t="s">
        <v>381</v>
      </c>
      <c r="AA22" s="29" t="s">
        <v>382</v>
      </c>
      <c r="AB22" s="29" t="s">
        <v>382</v>
      </c>
      <c r="AC22" s="29" t="s">
        <v>167</v>
      </c>
      <c r="AD22" s="29" t="s">
        <v>418</v>
      </c>
      <c r="AE22" s="29" t="s">
        <v>384</v>
      </c>
      <c r="AF22" s="29" t="s">
        <v>385</v>
      </c>
      <c r="AG22" s="29" t="s">
        <v>386</v>
      </c>
      <c r="AH22" s="29" t="s">
        <v>388</v>
      </c>
      <c r="AI22" s="29" t="s">
        <v>388</v>
      </c>
      <c r="AJ22" s="29" t="s">
        <v>388</v>
      </c>
      <c r="AK22" s="29" t="s">
        <v>388</v>
      </c>
      <c r="AL22" s="29" t="s">
        <v>388</v>
      </c>
      <c r="AM22" s="29" t="s">
        <v>388</v>
      </c>
      <c r="AN22" s="29" t="s">
        <v>389</v>
      </c>
      <c r="AO22" s="29" t="s">
        <v>390</v>
      </c>
      <c r="AP22" s="29" t="s">
        <v>391</v>
      </c>
      <c r="AQ22" s="29" t="s">
        <v>613</v>
      </c>
      <c r="AR22" s="29" t="s">
        <v>392</v>
      </c>
      <c r="AS22" s="29" t="s">
        <v>614</v>
      </c>
      <c r="AT22" s="29" t="s">
        <v>393</v>
      </c>
      <c r="AU22" s="29" t="s">
        <v>394</v>
      </c>
      <c r="AV22" s="29" t="s">
        <v>395</v>
      </c>
      <c r="AW22" s="29" t="s">
        <v>420</v>
      </c>
      <c r="AX22" s="29" t="s">
        <v>444</v>
      </c>
      <c r="AY22" s="29" t="s">
        <v>398</v>
      </c>
      <c r="AZ22" s="29" t="s">
        <v>399</v>
      </c>
      <c r="BA22" s="29" t="s">
        <v>399</v>
      </c>
      <c r="BB22" s="29" t="s">
        <v>615</v>
      </c>
      <c r="BC22" s="29" t="s">
        <v>616</v>
      </c>
      <c r="BD22" s="29" t="s">
        <v>400</v>
      </c>
      <c r="BE22" s="29" t="s">
        <v>401</v>
      </c>
      <c r="BF22" s="29" t="s">
        <v>401</v>
      </c>
      <c r="BG22" s="29" t="s">
        <v>402</v>
      </c>
      <c r="BH22" s="29" t="s">
        <v>438</v>
      </c>
      <c r="BI22" s="29" t="s">
        <v>404</v>
      </c>
      <c r="BJ22" s="29" t="s">
        <v>405</v>
      </c>
      <c r="BK22" s="29" t="s">
        <v>430</v>
      </c>
      <c r="BL22" s="29" t="s">
        <v>632</v>
      </c>
      <c r="BM22" s="29" t="s">
        <v>618</v>
      </c>
      <c r="BN22" s="29" t="s">
        <v>407</v>
      </c>
      <c r="BO22" s="29" t="s">
        <v>423</v>
      </c>
      <c r="BP22" s="29" t="s">
        <v>409</v>
      </c>
      <c r="BQ22" s="29" t="s">
        <v>410</v>
      </c>
      <c r="BR22" s="29" t="s">
        <v>411</v>
      </c>
      <c r="BS22" s="29" t="s">
        <v>410</v>
      </c>
      <c r="BT22" s="29" t="s">
        <v>413</v>
      </c>
      <c r="BU22" s="29" t="s">
        <v>412</v>
      </c>
      <c r="BV22" s="29" t="s">
        <v>651</v>
      </c>
      <c r="BW22" s="29" t="s">
        <v>619</v>
      </c>
      <c r="BX22" s="29" t="s">
        <v>414</v>
      </c>
      <c r="BY22" s="29" t="s">
        <v>192</v>
      </c>
      <c r="BZ22" s="29" t="s">
        <v>416</v>
      </c>
      <c r="CA22" s="29" t="s">
        <v>620</v>
      </c>
    </row>
    <row r="23" spans="1:79" x14ac:dyDescent="0.2">
      <c r="A23" s="29" t="s">
        <v>98</v>
      </c>
      <c r="B23" s="29" t="s">
        <v>608</v>
      </c>
      <c r="C23" s="29" t="s">
        <v>652</v>
      </c>
      <c r="D23" s="29" t="s">
        <v>625</v>
      </c>
      <c r="E23" s="29" t="s">
        <v>648</v>
      </c>
      <c r="F23" s="29" t="s">
        <v>368</v>
      </c>
      <c r="G23" s="29">
        <v>11</v>
      </c>
      <c r="H23" s="29" t="s">
        <v>25</v>
      </c>
      <c r="I23" s="29" t="s">
        <v>369</v>
      </c>
      <c r="J23" s="29" t="s">
        <v>612</v>
      </c>
      <c r="K23" s="29" t="s">
        <v>425</v>
      </c>
      <c r="L23" s="29" t="s">
        <v>371</v>
      </c>
      <c r="M23" s="29" t="s">
        <v>372</v>
      </c>
      <c r="N23" s="29" t="s">
        <v>373</v>
      </c>
      <c r="O23" s="29" t="s">
        <v>373</v>
      </c>
      <c r="P23" s="29" t="s">
        <v>373</v>
      </c>
      <c r="Q23" s="29" t="s">
        <v>373</v>
      </c>
      <c r="R23" s="29" t="s">
        <v>374</v>
      </c>
      <c r="S23" s="29" t="s">
        <v>374</v>
      </c>
      <c r="T23" s="29" t="s">
        <v>375</v>
      </c>
      <c r="U23" s="29" t="s">
        <v>376</v>
      </c>
      <c r="V23" s="29" t="s">
        <v>377</v>
      </c>
      <c r="W23" s="29" t="s">
        <v>378</v>
      </c>
      <c r="X23" s="29" t="s">
        <v>379</v>
      </c>
      <c r="Y23" s="29" t="s">
        <v>380</v>
      </c>
      <c r="Z23" s="29" t="s">
        <v>381</v>
      </c>
      <c r="AA23" s="29" t="s">
        <v>382</v>
      </c>
      <c r="AB23" s="29" t="s">
        <v>382</v>
      </c>
      <c r="AC23" s="29" t="s">
        <v>383</v>
      </c>
      <c r="AD23" s="29" t="s">
        <v>418</v>
      </c>
      <c r="AE23" s="29" t="s">
        <v>384</v>
      </c>
      <c r="AF23" s="29" t="s">
        <v>385</v>
      </c>
      <c r="AG23" s="29" t="s">
        <v>171</v>
      </c>
      <c r="AH23" s="29" t="s">
        <v>388</v>
      </c>
      <c r="AI23" s="29" t="s">
        <v>388</v>
      </c>
      <c r="AJ23" s="29" t="s">
        <v>388</v>
      </c>
      <c r="AK23" s="29" t="s">
        <v>388</v>
      </c>
      <c r="AL23" s="29" t="s">
        <v>388</v>
      </c>
      <c r="AM23" s="29" t="s">
        <v>388</v>
      </c>
      <c r="AN23" s="29" t="s">
        <v>389</v>
      </c>
      <c r="AO23" s="29" t="s">
        <v>390</v>
      </c>
      <c r="AP23" s="29" t="s">
        <v>391</v>
      </c>
      <c r="AQ23" s="29" t="s">
        <v>636</v>
      </c>
      <c r="AR23" s="29" t="s">
        <v>442</v>
      </c>
      <c r="AS23" s="29" t="s">
        <v>614</v>
      </c>
      <c r="AT23" s="29" t="s">
        <v>393</v>
      </c>
      <c r="AU23" s="29" t="s">
        <v>394</v>
      </c>
      <c r="AV23" s="29" t="s">
        <v>395</v>
      </c>
      <c r="AW23" s="29" t="s">
        <v>420</v>
      </c>
      <c r="AX23" s="29" t="s">
        <v>397</v>
      </c>
      <c r="AY23" s="29" t="s">
        <v>398</v>
      </c>
      <c r="AZ23" s="29" t="s">
        <v>399</v>
      </c>
      <c r="BA23" s="29" t="s">
        <v>399</v>
      </c>
      <c r="BB23" s="29" t="s">
        <v>615</v>
      </c>
      <c r="BC23" s="29" t="s">
        <v>616</v>
      </c>
      <c r="BD23" s="29" t="s">
        <v>400</v>
      </c>
      <c r="BE23" s="29" t="s">
        <v>401</v>
      </c>
      <c r="BF23" s="29" t="s">
        <v>401</v>
      </c>
      <c r="BG23" s="29" t="s">
        <v>402</v>
      </c>
      <c r="BH23" s="29" t="s">
        <v>403</v>
      </c>
      <c r="BI23" s="29" t="s">
        <v>404</v>
      </c>
      <c r="BJ23" s="29" t="s">
        <v>405</v>
      </c>
      <c r="BK23" s="29" t="s">
        <v>406</v>
      </c>
      <c r="BL23" s="29" t="s">
        <v>617</v>
      </c>
      <c r="BM23" s="29" t="s">
        <v>618</v>
      </c>
      <c r="BN23" s="29" t="s">
        <v>407</v>
      </c>
      <c r="BO23" s="29" t="s">
        <v>423</v>
      </c>
      <c r="BP23" s="29" t="s">
        <v>409</v>
      </c>
      <c r="BQ23" s="29" t="s">
        <v>410</v>
      </c>
      <c r="BR23" s="29" t="s">
        <v>411</v>
      </c>
      <c r="BS23" s="29" t="s">
        <v>410</v>
      </c>
      <c r="BT23" s="29" t="s">
        <v>413</v>
      </c>
      <c r="BU23" s="29" t="s">
        <v>412</v>
      </c>
      <c r="BV23" s="29" t="s">
        <v>623</v>
      </c>
      <c r="BW23" s="29" t="s">
        <v>619</v>
      </c>
      <c r="BX23" s="29" t="s">
        <v>414</v>
      </c>
      <c r="BY23" s="29" t="s">
        <v>415</v>
      </c>
      <c r="BZ23" s="29" t="s">
        <v>416</v>
      </c>
      <c r="CA23" s="29" t="s">
        <v>620</v>
      </c>
    </row>
    <row r="24" spans="1:79" x14ac:dyDescent="0.2">
      <c r="A24" s="29" t="s">
        <v>98</v>
      </c>
      <c r="B24" s="29" t="s">
        <v>608</v>
      </c>
      <c r="C24" s="29" t="s">
        <v>653</v>
      </c>
      <c r="D24" s="29" t="s">
        <v>629</v>
      </c>
      <c r="E24" s="29" t="s">
        <v>648</v>
      </c>
      <c r="F24" s="29" t="s">
        <v>368</v>
      </c>
      <c r="G24" s="29">
        <v>12</v>
      </c>
      <c r="H24" s="29" t="s">
        <v>27</v>
      </c>
      <c r="I24" s="29" t="s">
        <v>369</v>
      </c>
      <c r="J24" s="29" t="s">
        <v>612</v>
      </c>
      <c r="K24" s="29" t="s">
        <v>425</v>
      </c>
      <c r="L24" s="29" t="s">
        <v>371</v>
      </c>
      <c r="M24" s="29" t="s">
        <v>372</v>
      </c>
      <c r="N24" s="29" t="s">
        <v>373</v>
      </c>
      <c r="O24" s="29" t="s">
        <v>373</v>
      </c>
      <c r="P24" s="29" t="s">
        <v>373</v>
      </c>
      <c r="Q24" s="29" t="s">
        <v>373</v>
      </c>
      <c r="R24" s="29" t="s">
        <v>374</v>
      </c>
      <c r="S24" s="29" t="s">
        <v>374</v>
      </c>
      <c r="T24" s="29" t="s">
        <v>375</v>
      </c>
      <c r="U24" s="29" t="s">
        <v>376</v>
      </c>
      <c r="V24" s="29" t="s">
        <v>377</v>
      </c>
      <c r="W24" s="29" t="s">
        <v>378</v>
      </c>
      <c r="X24" s="29" t="s">
        <v>379</v>
      </c>
      <c r="Y24" s="29" t="s">
        <v>380</v>
      </c>
      <c r="Z24" s="29" t="s">
        <v>381</v>
      </c>
      <c r="AA24" s="29" t="s">
        <v>382</v>
      </c>
      <c r="AB24" s="29" t="s">
        <v>382</v>
      </c>
      <c r="AC24" s="29" t="s">
        <v>383</v>
      </c>
      <c r="AD24" s="29" t="s">
        <v>418</v>
      </c>
      <c r="AE24" s="29" t="s">
        <v>384</v>
      </c>
      <c r="AF24" s="29" t="s">
        <v>385</v>
      </c>
      <c r="AG24" s="29" t="s">
        <v>386</v>
      </c>
      <c r="AH24" s="29" t="s">
        <v>172</v>
      </c>
      <c r="AI24" s="29" t="s">
        <v>388</v>
      </c>
      <c r="AJ24" s="29" t="s">
        <v>387</v>
      </c>
      <c r="AK24" s="29" t="s">
        <v>172</v>
      </c>
      <c r="AL24" s="29" t="s">
        <v>172</v>
      </c>
      <c r="AM24" s="29" t="s">
        <v>429</v>
      </c>
      <c r="AN24" s="29" t="s">
        <v>389</v>
      </c>
      <c r="AO24" s="29" t="s">
        <v>390</v>
      </c>
      <c r="AP24" s="29" t="s">
        <v>391</v>
      </c>
      <c r="AQ24" s="29" t="s">
        <v>636</v>
      </c>
      <c r="AR24" s="29" t="s">
        <v>442</v>
      </c>
      <c r="AS24" s="29" t="s">
        <v>614</v>
      </c>
      <c r="AT24" s="29" t="s">
        <v>393</v>
      </c>
      <c r="AU24" s="29" t="s">
        <v>394</v>
      </c>
      <c r="AV24" s="29" t="s">
        <v>395</v>
      </c>
      <c r="AW24" s="29" t="s">
        <v>420</v>
      </c>
      <c r="AX24" s="29" t="s">
        <v>397</v>
      </c>
      <c r="AY24" s="29" t="s">
        <v>398</v>
      </c>
      <c r="AZ24" s="29" t="s">
        <v>399</v>
      </c>
      <c r="BA24" s="29" t="s">
        <v>399</v>
      </c>
      <c r="BB24" s="29" t="s">
        <v>615</v>
      </c>
      <c r="BC24" s="29" t="s">
        <v>616</v>
      </c>
      <c r="BD24" s="29" t="s">
        <v>400</v>
      </c>
      <c r="BE24" s="29" t="s">
        <v>401</v>
      </c>
      <c r="BF24" s="29" t="s">
        <v>401</v>
      </c>
      <c r="BG24" s="29" t="s">
        <v>402</v>
      </c>
      <c r="BH24" s="29" t="s">
        <v>403</v>
      </c>
      <c r="BI24" s="29" t="s">
        <v>404</v>
      </c>
      <c r="BJ24" s="29" t="s">
        <v>405</v>
      </c>
      <c r="BK24" s="29" t="s">
        <v>430</v>
      </c>
      <c r="BL24" s="29" t="s">
        <v>626</v>
      </c>
      <c r="BM24" s="29" t="s">
        <v>618</v>
      </c>
      <c r="BN24" s="29" t="s">
        <v>453</v>
      </c>
      <c r="BO24" s="29" t="s">
        <v>423</v>
      </c>
      <c r="BP24" s="29" t="s">
        <v>409</v>
      </c>
      <c r="BQ24" s="29" t="s">
        <v>410</v>
      </c>
      <c r="BR24" s="29" t="s">
        <v>411</v>
      </c>
      <c r="BS24" s="29" t="s">
        <v>410</v>
      </c>
      <c r="BT24" s="29" t="s">
        <v>454</v>
      </c>
      <c r="BU24" s="29" t="s">
        <v>412</v>
      </c>
      <c r="BV24" s="29" t="s">
        <v>623</v>
      </c>
      <c r="BW24" s="29" t="s">
        <v>619</v>
      </c>
      <c r="BX24" s="29" t="s">
        <v>414</v>
      </c>
      <c r="BY24" s="29" t="s">
        <v>415</v>
      </c>
      <c r="BZ24" s="29" t="s">
        <v>416</v>
      </c>
      <c r="CA24" s="29" t="s">
        <v>620</v>
      </c>
    </row>
    <row r="25" spans="1:79" x14ac:dyDescent="0.2">
      <c r="A25" s="29" t="s">
        <v>98</v>
      </c>
      <c r="B25" s="29" t="s">
        <v>608</v>
      </c>
      <c r="C25" s="29" t="s">
        <v>654</v>
      </c>
      <c r="D25" s="29" t="s">
        <v>635</v>
      </c>
      <c r="E25" s="29" t="s">
        <v>648</v>
      </c>
      <c r="F25" s="29" t="s">
        <v>368</v>
      </c>
      <c r="G25" s="29">
        <v>13</v>
      </c>
      <c r="H25" s="29" t="s">
        <v>28</v>
      </c>
      <c r="I25" s="29" t="s">
        <v>369</v>
      </c>
      <c r="J25" s="29" t="s">
        <v>612</v>
      </c>
      <c r="K25" s="29" t="s">
        <v>425</v>
      </c>
      <c r="L25" s="29" t="s">
        <v>371</v>
      </c>
      <c r="M25" s="29" t="s">
        <v>372</v>
      </c>
      <c r="N25" s="29" t="s">
        <v>373</v>
      </c>
      <c r="O25" s="29" t="s">
        <v>373</v>
      </c>
      <c r="P25" s="29" t="s">
        <v>373</v>
      </c>
      <c r="Q25" s="29" t="s">
        <v>373</v>
      </c>
      <c r="R25" s="29" t="s">
        <v>374</v>
      </c>
      <c r="S25" s="29" t="s">
        <v>374</v>
      </c>
      <c r="T25" s="29" t="s">
        <v>375</v>
      </c>
      <c r="U25" s="29" t="s">
        <v>376</v>
      </c>
      <c r="V25" s="29" t="s">
        <v>377</v>
      </c>
      <c r="W25" s="29" t="s">
        <v>378</v>
      </c>
      <c r="X25" s="29" t="s">
        <v>379</v>
      </c>
      <c r="Y25" s="29" t="s">
        <v>380</v>
      </c>
      <c r="Z25" s="29" t="s">
        <v>165</v>
      </c>
      <c r="AA25" s="29" t="s">
        <v>382</v>
      </c>
      <c r="AB25" s="29" t="s">
        <v>382</v>
      </c>
      <c r="AC25" s="29" t="s">
        <v>167</v>
      </c>
      <c r="AD25" s="29" t="s">
        <v>418</v>
      </c>
      <c r="AE25" s="29" t="s">
        <v>384</v>
      </c>
      <c r="AF25" s="29" t="s">
        <v>385</v>
      </c>
      <c r="AG25" s="29" t="s">
        <v>386</v>
      </c>
      <c r="AH25" s="29" t="s">
        <v>388</v>
      </c>
      <c r="AI25" s="29" t="s">
        <v>388</v>
      </c>
      <c r="AJ25" s="29" t="s">
        <v>388</v>
      </c>
      <c r="AK25" s="29" t="s">
        <v>388</v>
      </c>
      <c r="AL25" s="29" t="s">
        <v>388</v>
      </c>
      <c r="AM25" s="29" t="s">
        <v>388</v>
      </c>
      <c r="AN25" s="29" t="s">
        <v>455</v>
      </c>
      <c r="AO25" s="29" t="s">
        <v>390</v>
      </c>
      <c r="AP25" s="29" t="s">
        <v>391</v>
      </c>
      <c r="AQ25" s="29" t="s">
        <v>613</v>
      </c>
      <c r="AR25" s="29" t="s">
        <v>419</v>
      </c>
      <c r="AS25" s="29" t="s">
        <v>614</v>
      </c>
      <c r="AT25" s="29" t="s">
        <v>393</v>
      </c>
      <c r="AU25" s="29" t="s">
        <v>394</v>
      </c>
      <c r="AV25" s="29" t="s">
        <v>395</v>
      </c>
      <c r="AW25" s="29" t="s">
        <v>420</v>
      </c>
      <c r="AX25" s="29" t="s">
        <v>397</v>
      </c>
      <c r="AY25" s="29" t="s">
        <v>398</v>
      </c>
      <c r="AZ25" s="29" t="s">
        <v>399</v>
      </c>
      <c r="BA25" s="29" t="s">
        <v>399</v>
      </c>
      <c r="BB25" s="29" t="s">
        <v>615</v>
      </c>
      <c r="BC25" s="29" t="s">
        <v>616</v>
      </c>
      <c r="BD25" s="29" t="s">
        <v>400</v>
      </c>
      <c r="BE25" s="29" t="s">
        <v>401</v>
      </c>
      <c r="BF25" s="29" t="s">
        <v>401</v>
      </c>
      <c r="BG25" s="29" t="s">
        <v>402</v>
      </c>
      <c r="BH25" s="29" t="s">
        <v>438</v>
      </c>
      <c r="BI25" s="29" t="s">
        <v>404</v>
      </c>
      <c r="BJ25" s="29" t="s">
        <v>405</v>
      </c>
      <c r="BK25" s="29" t="s">
        <v>430</v>
      </c>
      <c r="BL25" s="29" t="s">
        <v>632</v>
      </c>
      <c r="BM25" s="29" t="s">
        <v>618</v>
      </c>
      <c r="BN25" s="29" t="s">
        <v>407</v>
      </c>
      <c r="BO25" s="29" t="s">
        <v>423</v>
      </c>
      <c r="BP25" s="29" t="s">
        <v>409</v>
      </c>
      <c r="BQ25" s="29" t="s">
        <v>410</v>
      </c>
      <c r="BR25" s="29" t="s">
        <v>411</v>
      </c>
      <c r="BS25" s="29" t="s">
        <v>410</v>
      </c>
      <c r="BT25" s="29" t="s">
        <v>413</v>
      </c>
      <c r="BU25" s="29" t="s">
        <v>412</v>
      </c>
      <c r="BV25" s="29" t="s">
        <v>623</v>
      </c>
      <c r="BW25" s="29" t="s">
        <v>619</v>
      </c>
      <c r="BX25" s="29" t="s">
        <v>414</v>
      </c>
      <c r="BY25" s="29" t="s">
        <v>192</v>
      </c>
      <c r="BZ25" s="29" t="s">
        <v>416</v>
      </c>
      <c r="CA25" s="29" t="s">
        <v>620</v>
      </c>
    </row>
    <row r="26" spans="1:79" x14ac:dyDescent="0.2">
      <c r="A26" s="29" t="s">
        <v>98</v>
      </c>
      <c r="B26" s="29" t="s">
        <v>608</v>
      </c>
      <c r="C26" s="29" t="s">
        <v>655</v>
      </c>
      <c r="D26" s="29" t="s">
        <v>639</v>
      </c>
      <c r="E26" s="29" t="s">
        <v>648</v>
      </c>
      <c r="F26" s="29" t="s">
        <v>368</v>
      </c>
      <c r="G26" s="29">
        <v>14</v>
      </c>
      <c r="H26" s="29" t="s">
        <v>30</v>
      </c>
      <c r="I26" s="29" t="s">
        <v>369</v>
      </c>
      <c r="J26" s="29" t="s">
        <v>612</v>
      </c>
      <c r="K26" s="29" t="s">
        <v>425</v>
      </c>
      <c r="L26" s="29" t="s">
        <v>371</v>
      </c>
      <c r="M26" s="29" t="s">
        <v>372</v>
      </c>
      <c r="N26" s="29" t="s">
        <v>373</v>
      </c>
      <c r="O26" s="29" t="s">
        <v>373</v>
      </c>
      <c r="P26" s="29" t="s">
        <v>373</v>
      </c>
      <c r="Q26" s="29" t="s">
        <v>373</v>
      </c>
      <c r="R26" s="29" t="s">
        <v>374</v>
      </c>
      <c r="S26" s="29" t="s">
        <v>374</v>
      </c>
      <c r="T26" s="29" t="s">
        <v>375</v>
      </c>
      <c r="U26" s="29" t="s">
        <v>376</v>
      </c>
      <c r="V26" s="29" t="s">
        <v>377</v>
      </c>
      <c r="W26" s="29" t="s">
        <v>378</v>
      </c>
      <c r="X26" s="29" t="s">
        <v>379</v>
      </c>
      <c r="Y26" s="29" t="s">
        <v>380</v>
      </c>
      <c r="Z26" s="29" t="s">
        <v>381</v>
      </c>
      <c r="AA26" s="29" t="s">
        <v>382</v>
      </c>
      <c r="AB26" s="29" t="s">
        <v>382</v>
      </c>
      <c r="AC26" s="29" t="s">
        <v>383</v>
      </c>
      <c r="AD26" s="29" t="s">
        <v>418</v>
      </c>
      <c r="AE26" s="29" t="s">
        <v>384</v>
      </c>
      <c r="AF26" s="29" t="s">
        <v>385</v>
      </c>
      <c r="AG26" s="29" t="s">
        <v>171</v>
      </c>
      <c r="AH26" s="29" t="s">
        <v>172</v>
      </c>
      <c r="AI26" s="29" t="s">
        <v>388</v>
      </c>
      <c r="AJ26" s="29" t="s">
        <v>387</v>
      </c>
      <c r="AK26" s="29" t="s">
        <v>172</v>
      </c>
      <c r="AL26" s="29" t="s">
        <v>172</v>
      </c>
      <c r="AM26" s="29" t="s">
        <v>429</v>
      </c>
      <c r="AN26" s="29" t="s">
        <v>455</v>
      </c>
      <c r="AO26" s="29" t="s">
        <v>390</v>
      </c>
      <c r="AP26" s="29" t="s">
        <v>391</v>
      </c>
      <c r="AQ26" s="29" t="s">
        <v>613</v>
      </c>
      <c r="AR26" s="29" t="s">
        <v>419</v>
      </c>
      <c r="AS26" s="29" t="s">
        <v>614</v>
      </c>
      <c r="AT26" s="29" t="s">
        <v>393</v>
      </c>
      <c r="AU26" s="29" t="s">
        <v>394</v>
      </c>
      <c r="AV26" s="29" t="s">
        <v>395</v>
      </c>
      <c r="AW26" s="29" t="s">
        <v>420</v>
      </c>
      <c r="AX26" s="29" t="s">
        <v>397</v>
      </c>
      <c r="AY26" s="29" t="s">
        <v>398</v>
      </c>
      <c r="AZ26" s="29" t="s">
        <v>399</v>
      </c>
      <c r="BA26" s="29" t="s">
        <v>399</v>
      </c>
      <c r="BB26" s="29" t="s">
        <v>615</v>
      </c>
      <c r="BC26" s="29" t="s">
        <v>616</v>
      </c>
      <c r="BD26" s="29" t="s">
        <v>400</v>
      </c>
      <c r="BE26" s="29" t="s">
        <v>401</v>
      </c>
      <c r="BF26" s="29" t="s">
        <v>401</v>
      </c>
      <c r="BG26" s="29" t="s">
        <v>402</v>
      </c>
      <c r="BH26" s="29" t="s">
        <v>438</v>
      </c>
      <c r="BI26" s="29" t="s">
        <v>404</v>
      </c>
      <c r="BJ26" s="29" t="s">
        <v>405</v>
      </c>
      <c r="BK26" s="29" t="s">
        <v>406</v>
      </c>
      <c r="BL26" s="29" t="s">
        <v>637</v>
      </c>
      <c r="BM26" s="29" t="s">
        <v>618</v>
      </c>
      <c r="BN26" s="29" t="s">
        <v>407</v>
      </c>
      <c r="BO26" s="29" t="s">
        <v>423</v>
      </c>
      <c r="BP26" s="29" t="s">
        <v>409</v>
      </c>
      <c r="BQ26" s="29" t="s">
        <v>410</v>
      </c>
      <c r="BR26" s="29" t="s">
        <v>411</v>
      </c>
      <c r="BS26" s="29" t="s">
        <v>410</v>
      </c>
      <c r="BT26" s="29" t="s">
        <v>413</v>
      </c>
      <c r="BU26" s="29" t="s">
        <v>412</v>
      </c>
      <c r="BV26" s="29" t="s">
        <v>646</v>
      </c>
      <c r="BW26" s="29" t="s">
        <v>619</v>
      </c>
      <c r="BX26" s="29" t="s">
        <v>414</v>
      </c>
      <c r="BY26" s="29" t="s">
        <v>415</v>
      </c>
      <c r="BZ26" s="29" t="s">
        <v>416</v>
      </c>
      <c r="CA26" s="29" t="s">
        <v>620</v>
      </c>
    </row>
    <row r="27" spans="1:79" x14ac:dyDescent="0.2">
      <c r="A27" s="29" t="s">
        <v>98</v>
      </c>
      <c r="B27" s="29" t="s">
        <v>608</v>
      </c>
      <c r="C27" s="29" t="s">
        <v>656</v>
      </c>
      <c r="D27" s="29" t="s">
        <v>641</v>
      </c>
      <c r="E27" s="29" t="s">
        <v>648</v>
      </c>
      <c r="F27" s="29" t="s">
        <v>368</v>
      </c>
      <c r="G27" s="29">
        <v>15</v>
      </c>
      <c r="H27" s="29" t="s">
        <v>32</v>
      </c>
      <c r="I27" s="29" t="s">
        <v>369</v>
      </c>
      <c r="J27" s="29" t="s">
        <v>612</v>
      </c>
      <c r="K27" s="29" t="s">
        <v>425</v>
      </c>
      <c r="L27" s="29" t="s">
        <v>371</v>
      </c>
      <c r="M27" s="29" t="s">
        <v>372</v>
      </c>
      <c r="N27" s="29" t="s">
        <v>373</v>
      </c>
      <c r="O27" s="29" t="s">
        <v>373</v>
      </c>
      <c r="P27" s="29" t="s">
        <v>373</v>
      </c>
      <c r="Q27" s="29" t="s">
        <v>373</v>
      </c>
      <c r="R27" s="29" t="s">
        <v>374</v>
      </c>
      <c r="S27" s="29" t="s">
        <v>374</v>
      </c>
      <c r="T27" s="29" t="s">
        <v>375</v>
      </c>
      <c r="U27" s="29" t="s">
        <v>376</v>
      </c>
      <c r="V27" s="29" t="s">
        <v>377</v>
      </c>
      <c r="W27" s="29" t="s">
        <v>378</v>
      </c>
      <c r="X27" s="29" t="s">
        <v>379</v>
      </c>
      <c r="Y27" s="29" t="s">
        <v>380</v>
      </c>
      <c r="Z27" s="29" t="s">
        <v>381</v>
      </c>
      <c r="AA27" s="29" t="s">
        <v>382</v>
      </c>
      <c r="AB27" s="29" t="s">
        <v>382</v>
      </c>
      <c r="AC27" s="29" t="s">
        <v>167</v>
      </c>
      <c r="AD27" s="29" t="s">
        <v>418</v>
      </c>
      <c r="AE27" s="29" t="s">
        <v>384</v>
      </c>
      <c r="AF27" s="29" t="s">
        <v>385</v>
      </c>
      <c r="AG27" s="29" t="s">
        <v>171</v>
      </c>
      <c r="AH27" s="29" t="s">
        <v>388</v>
      </c>
      <c r="AI27" s="29" t="s">
        <v>388</v>
      </c>
      <c r="AJ27" s="29" t="s">
        <v>388</v>
      </c>
      <c r="AK27" s="29" t="s">
        <v>172</v>
      </c>
      <c r="AL27" s="29" t="s">
        <v>172</v>
      </c>
      <c r="AM27" s="29" t="s">
        <v>388</v>
      </c>
      <c r="AN27" s="29" t="s">
        <v>389</v>
      </c>
      <c r="AO27" s="29" t="s">
        <v>390</v>
      </c>
      <c r="AP27" s="29" t="s">
        <v>391</v>
      </c>
      <c r="AQ27" s="29" t="s">
        <v>613</v>
      </c>
      <c r="AR27" s="29" t="s">
        <v>419</v>
      </c>
      <c r="AS27" s="29" t="s">
        <v>614</v>
      </c>
      <c r="AT27" s="29" t="s">
        <v>393</v>
      </c>
      <c r="AU27" s="29" t="s">
        <v>394</v>
      </c>
      <c r="AV27" s="29" t="s">
        <v>395</v>
      </c>
      <c r="AW27" s="29" t="s">
        <v>396</v>
      </c>
      <c r="AX27" s="29" t="s">
        <v>397</v>
      </c>
      <c r="AY27" s="29" t="s">
        <v>398</v>
      </c>
      <c r="AZ27" s="29" t="s">
        <v>399</v>
      </c>
      <c r="BA27" s="29" t="s">
        <v>399</v>
      </c>
      <c r="BB27" s="29" t="s">
        <v>615</v>
      </c>
      <c r="BC27" s="29" t="s">
        <v>616</v>
      </c>
      <c r="BD27" s="29" t="s">
        <v>400</v>
      </c>
      <c r="BE27" s="29" t="s">
        <v>401</v>
      </c>
      <c r="BF27" s="29" t="s">
        <v>417</v>
      </c>
      <c r="BG27" s="29" t="s">
        <v>402</v>
      </c>
      <c r="BH27" s="29" t="s">
        <v>403</v>
      </c>
      <c r="BI27" s="29" t="s">
        <v>404</v>
      </c>
      <c r="BJ27" s="29" t="s">
        <v>405</v>
      </c>
      <c r="BK27" s="29" t="s">
        <v>406</v>
      </c>
      <c r="BL27" s="29" t="s">
        <v>617</v>
      </c>
      <c r="BM27" s="29" t="s">
        <v>618</v>
      </c>
      <c r="BN27" s="29" t="s">
        <v>407</v>
      </c>
      <c r="BO27" s="29" t="s">
        <v>423</v>
      </c>
      <c r="BP27" s="29" t="s">
        <v>409</v>
      </c>
      <c r="BQ27" s="29" t="s">
        <v>410</v>
      </c>
      <c r="BR27" s="29" t="s">
        <v>411</v>
      </c>
      <c r="BS27" s="29" t="s">
        <v>410</v>
      </c>
      <c r="BT27" s="29" t="s">
        <v>413</v>
      </c>
      <c r="BU27" s="29" t="s">
        <v>412</v>
      </c>
      <c r="BV27" s="29" t="s">
        <v>623</v>
      </c>
      <c r="BW27" s="29" t="s">
        <v>619</v>
      </c>
      <c r="BX27" s="29" t="s">
        <v>414</v>
      </c>
      <c r="BY27" s="29" t="s">
        <v>192</v>
      </c>
      <c r="BZ27" s="29" t="s">
        <v>416</v>
      </c>
      <c r="CA27" s="29" t="s">
        <v>620</v>
      </c>
    </row>
    <row r="28" spans="1:79" x14ac:dyDescent="0.2">
      <c r="A28" s="29" t="s">
        <v>98</v>
      </c>
      <c r="B28" s="29" t="s">
        <v>608</v>
      </c>
      <c r="C28" s="29" t="s">
        <v>657</v>
      </c>
      <c r="D28" s="29" t="s">
        <v>644</v>
      </c>
      <c r="E28" s="29" t="s">
        <v>648</v>
      </c>
      <c r="F28" s="29" t="s">
        <v>368</v>
      </c>
      <c r="G28" s="29">
        <v>16</v>
      </c>
      <c r="H28" s="29" t="s">
        <v>34</v>
      </c>
      <c r="I28" s="29" t="s">
        <v>157</v>
      </c>
      <c r="J28" s="29" t="s">
        <v>645</v>
      </c>
      <c r="K28" s="29" t="s">
        <v>425</v>
      </c>
      <c r="L28" s="29" t="s">
        <v>371</v>
      </c>
      <c r="M28" s="29" t="s">
        <v>372</v>
      </c>
      <c r="N28" s="29" t="s">
        <v>373</v>
      </c>
      <c r="O28" s="29" t="s">
        <v>373</v>
      </c>
      <c r="P28" s="29" t="s">
        <v>373</v>
      </c>
      <c r="Q28" s="29" t="s">
        <v>373</v>
      </c>
      <c r="R28" s="29" t="s">
        <v>374</v>
      </c>
      <c r="S28" s="29" t="s">
        <v>374</v>
      </c>
      <c r="T28" s="29" t="s">
        <v>375</v>
      </c>
      <c r="U28" s="29" t="s">
        <v>376</v>
      </c>
      <c r="V28" s="29" t="s">
        <v>377</v>
      </c>
      <c r="W28" s="29" t="s">
        <v>378</v>
      </c>
      <c r="X28" s="29" t="s">
        <v>379</v>
      </c>
      <c r="Y28" s="29" t="s">
        <v>380</v>
      </c>
      <c r="Z28" s="29" t="s">
        <v>165</v>
      </c>
      <c r="AA28" s="29" t="s">
        <v>382</v>
      </c>
      <c r="AB28" s="29" t="s">
        <v>382</v>
      </c>
      <c r="AC28" s="29" t="s">
        <v>167</v>
      </c>
      <c r="AD28" s="29" t="s">
        <v>168</v>
      </c>
      <c r="AE28" s="29" t="s">
        <v>384</v>
      </c>
      <c r="AF28" s="29" t="s">
        <v>385</v>
      </c>
      <c r="AG28" s="29" t="s">
        <v>171</v>
      </c>
      <c r="AH28" s="29" t="s">
        <v>388</v>
      </c>
      <c r="AI28" s="29" t="s">
        <v>388</v>
      </c>
      <c r="AJ28" s="29" t="s">
        <v>388</v>
      </c>
      <c r="AK28" s="29" t="s">
        <v>388</v>
      </c>
      <c r="AL28" s="29" t="s">
        <v>388</v>
      </c>
      <c r="AM28" s="29" t="s">
        <v>388</v>
      </c>
      <c r="AN28" s="29" t="s">
        <v>389</v>
      </c>
      <c r="AO28" s="29" t="s">
        <v>390</v>
      </c>
      <c r="AP28" s="29" t="s">
        <v>391</v>
      </c>
      <c r="AQ28" s="29" t="s">
        <v>442</v>
      </c>
      <c r="AR28" s="29" t="s">
        <v>442</v>
      </c>
      <c r="AS28" s="29" t="s">
        <v>614</v>
      </c>
      <c r="AT28" s="29" t="s">
        <v>393</v>
      </c>
      <c r="AU28" s="29" t="s">
        <v>394</v>
      </c>
      <c r="AV28" s="29" t="s">
        <v>395</v>
      </c>
      <c r="AW28" s="29" t="s">
        <v>396</v>
      </c>
      <c r="AX28" s="29" t="s">
        <v>417</v>
      </c>
      <c r="AY28" s="29" t="s">
        <v>398</v>
      </c>
      <c r="AZ28" s="29" t="s">
        <v>399</v>
      </c>
      <c r="BA28" s="29" t="s">
        <v>399</v>
      </c>
      <c r="BB28" s="29" t="s">
        <v>417</v>
      </c>
      <c r="BC28" s="29" t="s">
        <v>631</v>
      </c>
      <c r="BD28" s="29" t="s">
        <v>400</v>
      </c>
      <c r="BE28" s="29" t="s">
        <v>401</v>
      </c>
      <c r="BF28" s="29" t="s">
        <v>401</v>
      </c>
      <c r="BG28" s="29" t="s">
        <v>402</v>
      </c>
      <c r="BH28" s="29" t="s">
        <v>403</v>
      </c>
      <c r="BI28" s="29" t="s">
        <v>404</v>
      </c>
      <c r="BJ28" s="29" t="s">
        <v>405</v>
      </c>
      <c r="BK28" s="29" t="s">
        <v>406</v>
      </c>
      <c r="BL28" s="29" t="s">
        <v>617</v>
      </c>
      <c r="BM28" s="29" t="s">
        <v>618</v>
      </c>
      <c r="BN28" s="29" t="s">
        <v>407</v>
      </c>
      <c r="BO28" s="29" t="s">
        <v>441</v>
      </c>
      <c r="BP28" s="29" t="s">
        <v>409</v>
      </c>
      <c r="BQ28" s="29" t="s">
        <v>456</v>
      </c>
      <c r="BR28" s="29" t="s">
        <v>451</v>
      </c>
      <c r="BS28" s="29" t="s">
        <v>451</v>
      </c>
      <c r="BT28" s="29" t="s">
        <v>413</v>
      </c>
      <c r="BU28" s="29" t="s">
        <v>412</v>
      </c>
      <c r="BV28" s="29" t="s">
        <v>623</v>
      </c>
      <c r="BW28" s="29" t="s">
        <v>619</v>
      </c>
      <c r="BX28" s="29" t="s">
        <v>414</v>
      </c>
      <c r="BY28" s="29" t="s">
        <v>192</v>
      </c>
      <c r="BZ28" s="29" t="s">
        <v>416</v>
      </c>
      <c r="CA28" s="29" t="s">
        <v>620</v>
      </c>
    </row>
    <row r="29" spans="1:79" x14ac:dyDescent="0.2">
      <c r="A29" s="29" t="s">
        <v>98</v>
      </c>
      <c r="B29" s="29" t="s">
        <v>608</v>
      </c>
      <c r="C29" s="29" t="s">
        <v>658</v>
      </c>
      <c r="D29" s="29" t="s">
        <v>610</v>
      </c>
      <c r="E29" s="29" t="s">
        <v>659</v>
      </c>
      <c r="F29" s="29" t="s">
        <v>368</v>
      </c>
      <c r="G29" s="29">
        <v>17</v>
      </c>
      <c r="H29" s="29" t="s">
        <v>35</v>
      </c>
      <c r="I29" s="29" t="s">
        <v>369</v>
      </c>
      <c r="J29" s="29" t="s">
        <v>612</v>
      </c>
      <c r="K29" s="29" t="s">
        <v>425</v>
      </c>
      <c r="L29" s="29" t="s">
        <v>371</v>
      </c>
      <c r="M29" s="29" t="s">
        <v>372</v>
      </c>
      <c r="N29" s="29" t="s">
        <v>373</v>
      </c>
      <c r="O29" s="29" t="s">
        <v>373</v>
      </c>
      <c r="P29" s="29" t="s">
        <v>373</v>
      </c>
      <c r="Q29" s="29" t="s">
        <v>373</v>
      </c>
      <c r="R29" s="29" t="s">
        <v>374</v>
      </c>
      <c r="S29" s="29" t="s">
        <v>374</v>
      </c>
      <c r="T29" s="29" t="s">
        <v>163</v>
      </c>
      <c r="U29" s="29" t="s">
        <v>376</v>
      </c>
      <c r="V29" s="29" t="s">
        <v>377</v>
      </c>
      <c r="W29" s="29" t="s">
        <v>378</v>
      </c>
      <c r="X29" s="29" t="s">
        <v>379</v>
      </c>
      <c r="Y29" s="29" t="s">
        <v>380</v>
      </c>
      <c r="Z29" s="29" t="s">
        <v>381</v>
      </c>
      <c r="AA29" s="29" t="s">
        <v>382</v>
      </c>
      <c r="AB29" s="29" t="s">
        <v>382</v>
      </c>
      <c r="AC29" s="29" t="s">
        <v>383</v>
      </c>
      <c r="AD29" s="29" t="s">
        <v>418</v>
      </c>
      <c r="AE29" s="29" t="s">
        <v>384</v>
      </c>
      <c r="AF29" s="29" t="s">
        <v>385</v>
      </c>
      <c r="AG29" s="29" t="s">
        <v>386</v>
      </c>
      <c r="AH29" s="29" t="s">
        <v>388</v>
      </c>
      <c r="AI29" s="29" t="s">
        <v>388</v>
      </c>
      <c r="AJ29" s="29" t="s">
        <v>388</v>
      </c>
      <c r="AK29" s="29" t="s">
        <v>388</v>
      </c>
      <c r="AL29" s="29" t="s">
        <v>388</v>
      </c>
      <c r="AM29" s="29" t="s">
        <v>388</v>
      </c>
      <c r="AN29" s="29" t="s">
        <v>389</v>
      </c>
      <c r="AO29" s="29" t="s">
        <v>390</v>
      </c>
      <c r="AP29" s="29" t="s">
        <v>391</v>
      </c>
      <c r="AQ29" s="29" t="s">
        <v>613</v>
      </c>
      <c r="AR29" s="29" t="s">
        <v>419</v>
      </c>
      <c r="AS29" s="29" t="s">
        <v>614</v>
      </c>
      <c r="AT29" s="29" t="s">
        <v>393</v>
      </c>
      <c r="AU29" s="29" t="s">
        <v>394</v>
      </c>
      <c r="AV29" s="29" t="s">
        <v>395</v>
      </c>
      <c r="AW29" s="29" t="s">
        <v>420</v>
      </c>
      <c r="AX29" s="29" t="s">
        <v>397</v>
      </c>
      <c r="AY29" s="29" t="s">
        <v>398</v>
      </c>
      <c r="AZ29" s="29" t="s">
        <v>399</v>
      </c>
      <c r="BA29" s="29" t="s">
        <v>399</v>
      </c>
      <c r="BB29" s="29" t="s">
        <v>615</v>
      </c>
      <c r="BC29" s="29" t="s">
        <v>616</v>
      </c>
      <c r="BD29" s="29" t="s">
        <v>400</v>
      </c>
      <c r="BE29" s="29" t="s">
        <v>401</v>
      </c>
      <c r="BF29" s="29" t="s">
        <v>401</v>
      </c>
      <c r="BG29" s="29" t="s">
        <v>402</v>
      </c>
      <c r="BH29" s="29" t="s">
        <v>438</v>
      </c>
      <c r="BI29" s="29" t="s">
        <v>404</v>
      </c>
      <c r="BJ29" s="29" t="s">
        <v>405</v>
      </c>
      <c r="BK29" s="29" t="s">
        <v>406</v>
      </c>
      <c r="BL29" s="29" t="s">
        <v>637</v>
      </c>
      <c r="BM29" s="29" t="s">
        <v>618</v>
      </c>
      <c r="BN29" s="29" t="s">
        <v>407</v>
      </c>
      <c r="BO29" s="29" t="s">
        <v>423</v>
      </c>
      <c r="BP29" s="29" t="s">
        <v>409</v>
      </c>
      <c r="BQ29" s="29" t="s">
        <v>410</v>
      </c>
      <c r="BR29" s="29" t="s">
        <v>411</v>
      </c>
      <c r="BS29" s="29" t="s">
        <v>410</v>
      </c>
      <c r="BT29" s="29" t="s">
        <v>432</v>
      </c>
      <c r="BU29" s="29" t="s">
        <v>412</v>
      </c>
      <c r="BV29" s="29" t="s">
        <v>646</v>
      </c>
      <c r="BW29" s="29" t="s">
        <v>619</v>
      </c>
      <c r="BX29" s="29" t="s">
        <v>414</v>
      </c>
      <c r="BY29" s="29" t="s">
        <v>192</v>
      </c>
      <c r="BZ29" s="29" t="s">
        <v>416</v>
      </c>
      <c r="CA29" s="29" t="s">
        <v>620</v>
      </c>
    </row>
    <row r="30" spans="1:79" x14ac:dyDescent="0.2">
      <c r="A30" s="29" t="s">
        <v>98</v>
      </c>
      <c r="B30" s="29" t="s">
        <v>608</v>
      </c>
      <c r="C30" s="29" t="s">
        <v>660</v>
      </c>
      <c r="D30" s="29" t="s">
        <v>622</v>
      </c>
      <c r="E30" s="29" t="s">
        <v>659</v>
      </c>
      <c r="F30" s="29" t="s">
        <v>368</v>
      </c>
      <c r="G30" s="29">
        <v>18</v>
      </c>
      <c r="H30" s="29" t="s">
        <v>38</v>
      </c>
      <c r="I30" s="29" t="s">
        <v>369</v>
      </c>
      <c r="J30" s="29" t="s">
        <v>612</v>
      </c>
      <c r="K30" s="29" t="s">
        <v>425</v>
      </c>
      <c r="L30" s="29" t="s">
        <v>371</v>
      </c>
      <c r="M30" s="29" t="s">
        <v>372</v>
      </c>
      <c r="N30" s="29" t="s">
        <v>373</v>
      </c>
      <c r="O30" s="29" t="s">
        <v>373</v>
      </c>
      <c r="P30" s="29" t="s">
        <v>373</v>
      </c>
      <c r="Q30" s="29" t="s">
        <v>373</v>
      </c>
      <c r="R30" s="29" t="s">
        <v>374</v>
      </c>
      <c r="S30" s="29" t="s">
        <v>374</v>
      </c>
      <c r="T30" s="29" t="s">
        <v>375</v>
      </c>
      <c r="U30" s="29" t="s">
        <v>376</v>
      </c>
      <c r="V30" s="29" t="s">
        <v>377</v>
      </c>
      <c r="W30" s="29" t="s">
        <v>378</v>
      </c>
      <c r="X30" s="29" t="s">
        <v>379</v>
      </c>
      <c r="Y30" s="29" t="s">
        <v>380</v>
      </c>
      <c r="Z30" s="29" t="s">
        <v>381</v>
      </c>
      <c r="AA30" s="29" t="s">
        <v>382</v>
      </c>
      <c r="AB30" s="29" t="s">
        <v>382</v>
      </c>
      <c r="AC30" s="29" t="s">
        <v>443</v>
      </c>
      <c r="AD30" s="29" t="s">
        <v>418</v>
      </c>
      <c r="AE30" s="29" t="s">
        <v>384</v>
      </c>
      <c r="AF30" s="29" t="s">
        <v>385</v>
      </c>
      <c r="AG30" s="29" t="s">
        <v>428</v>
      </c>
      <c r="AH30" s="29" t="s">
        <v>388</v>
      </c>
      <c r="AI30" s="29" t="s">
        <v>387</v>
      </c>
      <c r="AJ30" s="29" t="s">
        <v>388</v>
      </c>
      <c r="AK30" s="29" t="s">
        <v>387</v>
      </c>
      <c r="AL30" s="29" t="s">
        <v>387</v>
      </c>
      <c r="AM30" s="29" t="s">
        <v>387</v>
      </c>
      <c r="AN30" s="29" t="s">
        <v>389</v>
      </c>
      <c r="AO30" s="29" t="s">
        <v>390</v>
      </c>
      <c r="AP30" s="29" t="s">
        <v>391</v>
      </c>
      <c r="AQ30" s="29" t="s">
        <v>613</v>
      </c>
      <c r="AR30" s="29" t="s">
        <v>419</v>
      </c>
      <c r="AS30" s="29" t="s">
        <v>614</v>
      </c>
      <c r="AT30" s="29" t="s">
        <v>393</v>
      </c>
      <c r="AU30" s="29" t="s">
        <v>394</v>
      </c>
      <c r="AV30" s="29" t="s">
        <v>395</v>
      </c>
      <c r="AW30" s="29" t="s">
        <v>420</v>
      </c>
      <c r="AX30" s="29" t="s">
        <v>417</v>
      </c>
      <c r="AY30" s="29" t="s">
        <v>398</v>
      </c>
      <c r="AZ30" s="29" t="s">
        <v>399</v>
      </c>
      <c r="BA30" s="29" t="s">
        <v>399</v>
      </c>
      <c r="BB30" s="29" t="s">
        <v>615</v>
      </c>
      <c r="BC30" s="29" t="s">
        <v>616</v>
      </c>
      <c r="BD30" s="29" t="s">
        <v>400</v>
      </c>
      <c r="BE30" s="29" t="s">
        <v>421</v>
      </c>
      <c r="BF30" s="29" t="s">
        <v>421</v>
      </c>
      <c r="BG30" s="29" t="s">
        <v>422</v>
      </c>
      <c r="BH30" s="29" t="s">
        <v>445</v>
      </c>
      <c r="BI30" s="29" t="s">
        <v>404</v>
      </c>
      <c r="BJ30" s="29" t="s">
        <v>405</v>
      </c>
      <c r="BK30" s="29" t="s">
        <v>430</v>
      </c>
      <c r="BL30" s="29" t="s">
        <v>661</v>
      </c>
      <c r="BM30" s="29" t="s">
        <v>618</v>
      </c>
      <c r="BN30" s="29" t="s">
        <v>407</v>
      </c>
      <c r="BO30" s="29" t="s">
        <v>423</v>
      </c>
      <c r="BP30" s="29" t="s">
        <v>409</v>
      </c>
      <c r="BQ30" s="29" t="s">
        <v>410</v>
      </c>
      <c r="BR30" s="29" t="s">
        <v>411</v>
      </c>
      <c r="BS30" s="29" t="s">
        <v>410</v>
      </c>
      <c r="BT30" s="29" t="s">
        <v>413</v>
      </c>
      <c r="BU30" s="29" t="s">
        <v>412</v>
      </c>
      <c r="BV30" s="29" t="s">
        <v>623</v>
      </c>
      <c r="BW30" s="29" t="s">
        <v>619</v>
      </c>
      <c r="BX30" s="29" t="s">
        <v>414</v>
      </c>
      <c r="BY30" s="29" t="s">
        <v>192</v>
      </c>
      <c r="BZ30" s="29" t="s">
        <v>416</v>
      </c>
      <c r="CA30" s="29" t="s">
        <v>620</v>
      </c>
    </row>
    <row r="31" spans="1:79" x14ac:dyDescent="0.2">
      <c r="A31" s="29" t="s">
        <v>98</v>
      </c>
      <c r="B31" s="29" t="s">
        <v>608</v>
      </c>
      <c r="C31" s="29" t="s">
        <v>662</v>
      </c>
      <c r="D31" s="29" t="s">
        <v>625</v>
      </c>
      <c r="E31" s="29" t="s">
        <v>659</v>
      </c>
      <c r="F31" s="29" t="s">
        <v>368</v>
      </c>
      <c r="G31" s="29">
        <v>19</v>
      </c>
      <c r="H31" s="29" t="s">
        <v>39</v>
      </c>
      <c r="I31" s="29" t="s">
        <v>369</v>
      </c>
      <c r="J31" s="29" t="s">
        <v>612</v>
      </c>
      <c r="K31" s="29" t="s">
        <v>425</v>
      </c>
      <c r="L31" s="29" t="s">
        <v>371</v>
      </c>
      <c r="M31" s="29" t="s">
        <v>372</v>
      </c>
      <c r="N31" s="29" t="s">
        <v>373</v>
      </c>
      <c r="O31" s="29" t="s">
        <v>373</v>
      </c>
      <c r="P31" s="29" t="s">
        <v>373</v>
      </c>
      <c r="Q31" s="29" t="s">
        <v>373</v>
      </c>
      <c r="R31" s="29" t="s">
        <v>374</v>
      </c>
      <c r="S31" s="29" t="s">
        <v>374</v>
      </c>
      <c r="T31" s="29" t="s">
        <v>375</v>
      </c>
      <c r="U31" s="29" t="s">
        <v>376</v>
      </c>
      <c r="V31" s="29" t="s">
        <v>377</v>
      </c>
      <c r="W31" s="29" t="s">
        <v>378</v>
      </c>
      <c r="X31" s="29" t="s">
        <v>379</v>
      </c>
      <c r="Y31" s="29" t="s">
        <v>380</v>
      </c>
      <c r="Z31" s="29" t="s">
        <v>381</v>
      </c>
      <c r="AA31" s="29" t="s">
        <v>382</v>
      </c>
      <c r="AB31" s="29" t="s">
        <v>382</v>
      </c>
      <c r="AC31" s="29" t="s">
        <v>167</v>
      </c>
      <c r="AD31" s="29" t="s">
        <v>418</v>
      </c>
      <c r="AE31" s="29" t="s">
        <v>384</v>
      </c>
      <c r="AF31" s="29" t="s">
        <v>385</v>
      </c>
      <c r="AG31" s="29" t="s">
        <v>386</v>
      </c>
      <c r="AH31" s="29" t="s">
        <v>388</v>
      </c>
      <c r="AI31" s="29" t="s">
        <v>172</v>
      </c>
      <c r="AJ31" s="29" t="s">
        <v>388</v>
      </c>
      <c r="AK31" s="29" t="s">
        <v>172</v>
      </c>
      <c r="AL31" s="29" t="s">
        <v>172</v>
      </c>
      <c r="AM31" s="29" t="s">
        <v>429</v>
      </c>
      <c r="AN31" s="29" t="s">
        <v>389</v>
      </c>
      <c r="AO31" s="29" t="s">
        <v>390</v>
      </c>
      <c r="AP31" s="29" t="s">
        <v>391</v>
      </c>
      <c r="AQ31" s="29" t="s">
        <v>613</v>
      </c>
      <c r="AR31" s="29" t="s">
        <v>419</v>
      </c>
      <c r="AS31" s="29" t="s">
        <v>614</v>
      </c>
      <c r="AT31" s="29" t="s">
        <v>393</v>
      </c>
      <c r="AU31" s="29" t="s">
        <v>394</v>
      </c>
      <c r="AV31" s="29" t="s">
        <v>395</v>
      </c>
      <c r="AW31" s="29" t="s">
        <v>420</v>
      </c>
      <c r="AX31" s="29" t="s">
        <v>444</v>
      </c>
      <c r="AY31" s="29" t="s">
        <v>398</v>
      </c>
      <c r="AZ31" s="29" t="s">
        <v>399</v>
      </c>
      <c r="BA31" s="29" t="s">
        <v>399</v>
      </c>
      <c r="BB31" s="29" t="s">
        <v>615</v>
      </c>
      <c r="BC31" s="29" t="s">
        <v>616</v>
      </c>
      <c r="BD31" s="29" t="s">
        <v>400</v>
      </c>
      <c r="BE31" s="29" t="s">
        <v>421</v>
      </c>
      <c r="BF31" s="29" t="s">
        <v>421</v>
      </c>
      <c r="BG31" s="29" t="s">
        <v>422</v>
      </c>
      <c r="BH31" s="29" t="s">
        <v>438</v>
      </c>
      <c r="BI31" s="29" t="s">
        <v>404</v>
      </c>
      <c r="BJ31" s="29" t="s">
        <v>405</v>
      </c>
      <c r="BK31" s="29" t="s">
        <v>406</v>
      </c>
      <c r="BL31" s="29" t="s">
        <v>637</v>
      </c>
      <c r="BM31" s="29" t="s">
        <v>618</v>
      </c>
      <c r="BN31" s="29" t="s">
        <v>407</v>
      </c>
      <c r="BO31" s="29" t="s">
        <v>423</v>
      </c>
      <c r="BP31" s="29" t="s">
        <v>409</v>
      </c>
      <c r="BQ31" s="29" t="s">
        <v>410</v>
      </c>
      <c r="BR31" s="29" t="s">
        <v>411</v>
      </c>
      <c r="BS31" s="29" t="s">
        <v>410</v>
      </c>
      <c r="BT31" s="29" t="s">
        <v>432</v>
      </c>
      <c r="BU31" s="29" t="s">
        <v>431</v>
      </c>
      <c r="BV31" s="29" t="s">
        <v>623</v>
      </c>
      <c r="BW31" s="29" t="s">
        <v>619</v>
      </c>
      <c r="BX31" s="29" t="s">
        <v>414</v>
      </c>
      <c r="BY31" s="29" t="s">
        <v>192</v>
      </c>
      <c r="BZ31" s="29" t="s">
        <v>416</v>
      </c>
      <c r="CA31" s="29" t="s">
        <v>620</v>
      </c>
    </row>
    <row r="32" spans="1:79" x14ac:dyDescent="0.2">
      <c r="A32" s="29" t="s">
        <v>98</v>
      </c>
      <c r="B32" s="29" t="s">
        <v>608</v>
      </c>
      <c r="C32" s="29" t="s">
        <v>663</v>
      </c>
      <c r="D32" s="29" t="s">
        <v>629</v>
      </c>
      <c r="E32" s="29" t="s">
        <v>659</v>
      </c>
      <c r="F32" s="29" t="s">
        <v>368</v>
      </c>
      <c r="G32" s="29">
        <v>20</v>
      </c>
      <c r="H32" s="29" t="s">
        <v>40</v>
      </c>
      <c r="I32" s="29" t="s">
        <v>369</v>
      </c>
      <c r="J32" s="29" t="s">
        <v>612</v>
      </c>
      <c r="K32" s="29" t="s">
        <v>425</v>
      </c>
      <c r="L32" s="29" t="s">
        <v>371</v>
      </c>
      <c r="M32" s="29" t="s">
        <v>372</v>
      </c>
      <c r="N32" s="29" t="s">
        <v>373</v>
      </c>
      <c r="O32" s="29" t="s">
        <v>373</v>
      </c>
      <c r="P32" s="29" t="s">
        <v>373</v>
      </c>
      <c r="Q32" s="29" t="s">
        <v>373</v>
      </c>
      <c r="R32" s="29" t="s">
        <v>374</v>
      </c>
      <c r="S32" s="29" t="s">
        <v>374</v>
      </c>
      <c r="T32" s="29" t="s">
        <v>375</v>
      </c>
      <c r="U32" s="29" t="s">
        <v>376</v>
      </c>
      <c r="V32" s="29" t="s">
        <v>377</v>
      </c>
      <c r="W32" s="29" t="s">
        <v>457</v>
      </c>
      <c r="X32" s="29" t="s">
        <v>379</v>
      </c>
      <c r="Y32" s="29" t="s">
        <v>380</v>
      </c>
      <c r="Z32" s="29" t="s">
        <v>165</v>
      </c>
      <c r="AA32" s="29" t="s">
        <v>382</v>
      </c>
      <c r="AB32" s="29" t="s">
        <v>382</v>
      </c>
      <c r="AC32" s="29" t="s">
        <v>383</v>
      </c>
      <c r="AD32" s="29" t="s">
        <v>418</v>
      </c>
      <c r="AE32" s="29" t="s">
        <v>384</v>
      </c>
      <c r="AF32" s="29" t="s">
        <v>385</v>
      </c>
      <c r="AG32" s="29" t="s">
        <v>171</v>
      </c>
      <c r="AH32" s="29" t="s">
        <v>388</v>
      </c>
      <c r="AI32" s="29" t="s">
        <v>388</v>
      </c>
      <c r="AJ32" s="29" t="s">
        <v>388</v>
      </c>
      <c r="AK32" s="29" t="s">
        <v>388</v>
      </c>
      <c r="AL32" s="29" t="s">
        <v>388</v>
      </c>
      <c r="AM32" s="29" t="s">
        <v>388</v>
      </c>
      <c r="AN32" s="29" t="s">
        <v>389</v>
      </c>
      <c r="AO32" s="29" t="s">
        <v>390</v>
      </c>
      <c r="AP32" s="29" t="s">
        <v>391</v>
      </c>
      <c r="AQ32" s="29" t="s">
        <v>613</v>
      </c>
      <c r="AR32" s="29" t="s">
        <v>419</v>
      </c>
      <c r="AS32" s="29" t="s">
        <v>614</v>
      </c>
      <c r="AT32" s="29" t="s">
        <v>393</v>
      </c>
      <c r="AU32" s="29" t="s">
        <v>394</v>
      </c>
      <c r="AV32" s="29" t="s">
        <v>395</v>
      </c>
      <c r="AW32" s="29" t="s">
        <v>420</v>
      </c>
      <c r="AX32" s="29" t="s">
        <v>397</v>
      </c>
      <c r="AY32" s="29" t="s">
        <v>458</v>
      </c>
      <c r="AZ32" s="29" t="s">
        <v>399</v>
      </c>
      <c r="BA32" s="29" t="s">
        <v>399</v>
      </c>
      <c r="BB32" s="29" t="s">
        <v>615</v>
      </c>
      <c r="BC32" s="29" t="s">
        <v>616</v>
      </c>
      <c r="BD32" s="29" t="s">
        <v>400</v>
      </c>
      <c r="BE32" s="29" t="s">
        <v>421</v>
      </c>
      <c r="BF32" s="29" t="s">
        <v>421</v>
      </c>
      <c r="BG32" s="29" t="s">
        <v>422</v>
      </c>
      <c r="BH32" s="29" t="s">
        <v>403</v>
      </c>
      <c r="BI32" s="29" t="s">
        <v>404</v>
      </c>
      <c r="BJ32" s="29" t="s">
        <v>405</v>
      </c>
      <c r="BK32" s="29" t="s">
        <v>406</v>
      </c>
      <c r="BL32" s="29" t="s">
        <v>617</v>
      </c>
      <c r="BM32" s="29" t="s">
        <v>618</v>
      </c>
      <c r="BN32" s="29" t="s">
        <v>407</v>
      </c>
      <c r="BO32" s="29" t="s">
        <v>423</v>
      </c>
      <c r="BP32" s="29" t="s">
        <v>409</v>
      </c>
      <c r="BQ32" s="29" t="s">
        <v>410</v>
      </c>
      <c r="BR32" s="29" t="s">
        <v>411</v>
      </c>
      <c r="BS32" s="29" t="s">
        <v>410</v>
      </c>
      <c r="BT32" s="29" t="s">
        <v>413</v>
      </c>
      <c r="BU32" s="29" t="s">
        <v>412</v>
      </c>
      <c r="BV32" s="29" t="s">
        <v>623</v>
      </c>
      <c r="BW32" s="29" t="s">
        <v>619</v>
      </c>
      <c r="BX32" s="29" t="s">
        <v>414</v>
      </c>
      <c r="BY32" s="29" t="s">
        <v>192</v>
      </c>
      <c r="BZ32" s="29" t="s">
        <v>416</v>
      </c>
      <c r="CA32" s="29" t="s">
        <v>620</v>
      </c>
    </row>
    <row r="33" spans="1:79" x14ac:dyDescent="0.2">
      <c r="A33" s="29" t="s">
        <v>98</v>
      </c>
      <c r="B33" s="29" t="s">
        <v>608</v>
      </c>
      <c r="C33" s="29" t="s">
        <v>664</v>
      </c>
      <c r="D33" s="29" t="s">
        <v>635</v>
      </c>
      <c r="E33" s="29" t="s">
        <v>659</v>
      </c>
      <c r="F33" s="29" t="s">
        <v>368</v>
      </c>
      <c r="G33" s="29">
        <v>21</v>
      </c>
      <c r="H33" s="29" t="s">
        <v>43</v>
      </c>
      <c r="I33" s="29" t="s">
        <v>157</v>
      </c>
      <c r="J33" s="29" t="s">
        <v>645</v>
      </c>
      <c r="K33" s="29" t="s">
        <v>370</v>
      </c>
      <c r="L33" s="29" t="s">
        <v>459</v>
      </c>
      <c r="M33" s="29" t="s">
        <v>372</v>
      </c>
      <c r="N33" s="29" t="s">
        <v>373</v>
      </c>
      <c r="O33" s="29" t="s">
        <v>373</v>
      </c>
      <c r="P33" s="29" t="s">
        <v>373</v>
      </c>
      <c r="Q33" s="29" t="s">
        <v>373</v>
      </c>
      <c r="R33" s="29" t="s">
        <v>374</v>
      </c>
      <c r="S33" s="29" t="s">
        <v>374</v>
      </c>
      <c r="T33" s="29" t="s">
        <v>375</v>
      </c>
      <c r="U33" s="29" t="s">
        <v>376</v>
      </c>
      <c r="V33" s="29" t="s">
        <v>377</v>
      </c>
      <c r="W33" s="29" t="s">
        <v>378</v>
      </c>
      <c r="X33" s="29" t="s">
        <v>379</v>
      </c>
      <c r="Y33" s="29" t="s">
        <v>380</v>
      </c>
      <c r="Z33" s="29" t="s">
        <v>165</v>
      </c>
      <c r="AA33" s="29" t="s">
        <v>382</v>
      </c>
      <c r="AB33" s="29" t="s">
        <v>382</v>
      </c>
      <c r="AC33" s="29" t="s">
        <v>383</v>
      </c>
      <c r="AD33" s="29" t="s">
        <v>168</v>
      </c>
      <c r="AE33" s="29" t="s">
        <v>440</v>
      </c>
      <c r="AF33" s="29" t="s">
        <v>385</v>
      </c>
      <c r="AG33" s="29" t="s">
        <v>171</v>
      </c>
      <c r="AH33" s="29" t="s">
        <v>387</v>
      </c>
      <c r="AI33" s="29" t="s">
        <v>388</v>
      </c>
      <c r="AJ33" s="29" t="s">
        <v>388</v>
      </c>
      <c r="AK33" s="29" t="s">
        <v>172</v>
      </c>
      <c r="AL33" s="29" t="s">
        <v>172</v>
      </c>
      <c r="AM33" s="29" t="s">
        <v>388</v>
      </c>
      <c r="AN33" s="29" t="s">
        <v>389</v>
      </c>
      <c r="AO33" s="29" t="s">
        <v>390</v>
      </c>
      <c r="AP33" s="29" t="s">
        <v>391</v>
      </c>
      <c r="AQ33" s="29" t="s">
        <v>442</v>
      </c>
      <c r="AR33" s="29" t="s">
        <v>442</v>
      </c>
      <c r="AS33" s="29" t="s">
        <v>614</v>
      </c>
      <c r="AT33" s="29" t="s">
        <v>393</v>
      </c>
      <c r="AU33" s="29" t="s">
        <v>394</v>
      </c>
      <c r="AV33" s="29" t="s">
        <v>395</v>
      </c>
      <c r="AW33" s="29" t="s">
        <v>396</v>
      </c>
      <c r="AX33" s="29" t="s">
        <v>397</v>
      </c>
      <c r="AY33" s="29" t="s">
        <v>458</v>
      </c>
      <c r="AZ33" s="29" t="s">
        <v>399</v>
      </c>
      <c r="BA33" s="29" t="s">
        <v>399</v>
      </c>
      <c r="BB33" s="29" t="s">
        <v>615</v>
      </c>
      <c r="BC33" s="29" t="s">
        <v>616</v>
      </c>
      <c r="BD33" s="29" t="s">
        <v>400</v>
      </c>
      <c r="BE33" s="29" t="s">
        <v>401</v>
      </c>
      <c r="BF33" s="29" t="s">
        <v>401</v>
      </c>
      <c r="BG33" s="29" t="s">
        <v>402</v>
      </c>
      <c r="BH33" s="29" t="s">
        <v>403</v>
      </c>
      <c r="BI33" s="29" t="s">
        <v>404</v>
      </c>
      <c r="BJ33" s="29" t="s">
        <v>405</v>
      </c>
      <c r="BK33" s="29" t="s">
        <v>406</v>
      </c>
      <c r="BL33" s="29" t="s">
        <v>617</v>
      </c>
      <c r="BM33" s="29" t="s">
        <v>633</v>
      </c>
      <c r="BN33" s="29" t="s">
        <v>407</v>
      </c>
      <c r="BO33" s="29" t="s">
        <v>423</v>
      </c>
      <c r="BP33" s="29" t="s">
        <v>409</v>
      </c>
      <c r="BQ33" s="29" t="s">
        <v>410</v>
      </c>
      <c r="BR33" s="29" t="s">
        <v>411</v>
      </c>
      <c r="BS33" s="29" t="s">
        <v>410</v>
      </c>
      <c r="BT33" s="29" t="s">
        <v>413</v>
      </c>
      <c r="BU33" s="29" t="s">
        <v>412</v>
      </c>
      <c r="BV33" s="29" t="s">
        <v>623</v>
      </c>
      <c r="BW33" s="29" t="s">
        <v>619</v>
      </c>
      <c r="BX33" s="29" t="s">
        <v>414</v>
      </c>
      <c r="BY33" s="29" t="s">
        <v>192</v>
      </c>
      <c r="BZ33" s="29" t="s">
        <v>416</v>
      </c>
      <c r="CA33" s="29" t="s">
        <v>620</v>
      </c>
    </row>
    <row r="34" spans="1:79" x14ac:dyDescent="0.2">
      <c r="A34" s="29" t="s">
        <v>98</v>
      </c>
      <c r="B34" s="29" t="s">
        <v>608</v>
      </c>
      <c r="C34" s="29" t="s">
        <v>665</v>
      </c>
      <c r="D34" s="29" t="s">
        <v>639</v>
      </c>
      <c r="E34" s="29" t="s">
        <v>659</v>
      </c>
      <c r="F34" s="29" t="s">
        <v>368</v>
      </c>
      <c r="G34" s="29">
        <v>22</v>
      </c>
      <c r="H34" s="29" t="s">
        <v>45</v>
      </c>
      <c r="I34" s="29" t="s">
        <v>157</v>
      </c>
      <c r="J34" s="29" t="s">
        <v>645</v>
      </c>
      <c r="K34" s="29" t="s">
        <v>425</v>
      </c>
      <c r="L34" s="29" t="s">
        <v>371</v>
      </c>
      <c r="M34" s="29" t="s">
        <v>372</v>
      </c>
      <c r="N34" s="29" t="s">
        <v>373</v>
      </c>
      <c r="O34" s="29" t="s">
        <v>373</v>
      </c>
      <c r="P34" s="29" t="s">
        <v>373</v>
      </c>
      <c r="Q34" s="29" t="s">
        <v>373</v>
      </c>
      <c r="R34" s="29" t="s">
        <v>417</v>
      </c>
      <c r="S34" s="29" t="s">
        <v>374</v>
      </c>
      <c r="T34" s="29" t="s">
        <v>163</v>
      </c>
      <c r="U34" s="29" t="s">
        <v>376</v>
      </c>
      <c r="V34" s="29" t="s">
        <v>377</v>
      </c>
      <c r="W34" s="29" t="s">
        <v>378</v>
      </c>
      <c r="X34" s="29" t="s">
        <v>379</v>
      </c>
      <c r="Y34" s="29" t="s">
        <v>380</v>
      </c>
      <c r="Z34" s="29" t="s">
        <v>165</v>
      </c>
      <c r="AA34" s="29" t="s">
        <v>382</v>
      </c>
      <c r="AB34" s="29" t="s">
        <v>382</v>
      </c>
      <c r="AC34" s="29" t="s">
        <v>383</v>
      </c>
      <c r="AD34" s="29" t="s">
        <v>418</v>
      </c>
      <c r="AE34" s="29" t="s">
        <v>440</v>
      </c>
      <c r="AF34" s="29" t="s">
        <v>170</v>
      </c>
      <c r="AG34" s="29" t="s">
        <v>171</v>
      </c>
      <c r="AH34" s="29" t="s">
        <v>388</v>
      </c>
      <c r="AI34" s="29" t="s">
        <v>388</v>
      </c>
      <c r="AJ34" s="29" t="s">
        <v>388</v>
      </c>
      <c r="AK34" s="29" t="s">
        <v>172</v>
      </c>
      <c r="AL34" s="29" t="s">
        <v>172</v>
      </c>
      <c r="AM34" s="29" t="s">
        <v>388</v>
      </c>
      <c r="AN34" s="29" t="s">
        <v>389</v>
      </c>
      <c r="AO34" s="29" t="s">
        <v>390</v>
      </c>
      <c r="AP34" s="29" t="s">
        <v>391</v>
      </c>
      <c r="AQ34" s="29" t="s">
        <v>613</v>
      </c>
      <c r="AR34" s="29" t="s">
        <v>419</v>
      </c>
      <c r="AS34" s="29" t="s">
        <v>614</v>
      </c>
      <c r="AT34" s="29" t="s">
        <v>393</v>
      </c>
      <c r="AU34" s="29" t="s">
        <v>394</v>
      </c>
      <c r="AV34" s="29" t="s">
        <v>395</v>
      </c>
      <c r="AW34" s="29" t="s">
        <v>396</v>
      </c>
      <c r="AX34" s="29" t="s">
        <v>444</v>
      </c>
      <c r="AY34" s="29" t="s">
        <v>458</v>
      </c>
      <c r="AZ34" s="29" t="s">
        <v>399</v>
      </c>
      <c r="BA34" s="29" t="s">
        <v>399</v>
      </c>
      <c r="BB34" s="29" t="s">
        <v>615</v>
      </c>
      <c r="BC34" s="29" t="s">
        <v>631</v>
      </c>
      <c r="BD34" s="29" t="s">
        <v>400</v>
      </c>
      <c r="BE34" s="29" t="s">
        <v>401</v>
      </c>
      <c r="BF34" s="29" t="s">
        <v>401</v>
      </c>
      <c r="BG34" s="29" t="s">
        <v>402</v>
      </c>
      <c r="BH34" s="29" t="s">
        <v>403</v>
      </c>
      <c r="BI34" s="29" t="s">
        <v>404</v>
      </c>
      <c r="BJ34" s="29" t="s">
        <v>405</v>
      </c>
      <c r="BK34" s="29" t="s">
        <v>406</v>
      </c>
      <c r="BL34" s="29" t="s">
        <v>617</v>
      </c>
      <c r="BM34" s="29" t="s">
        <v>618</v>
      </c>
      <c r="BN34" s="29" t="s">
        <v>407</v>
      </c>
      <c r="BO34" s="29" t="s">
        <v>423</v>
      </c>
      <c r="BP34" s="29" t="s">
        <v>409</v>
      </c>
      <c r="BQ34" s="29" t="s">
        <v>456</v>
      </c>
      <c r="BR34" s="29" t="s">
        <v>451</v>
      </c>
      <c r="BS34" s="29" t="s">
        <v>451</v>
      </c>
      <c r="BT34" s="29" t="s">
        <v>460</v>
      </c>
      <c r="BU34" s="29" t="s">
        <v>460</v>
      </c>
      <c r="BV34" s="29" t="s">
        <v>623</v>
      </c>
      <c r="BW34" s="29" t="s">
        <v>619</v>
      </c>
      <c r="BX34" s="29" t="s">
        <v>414</v>
      </c>
      <c r="BY34" s="29" t="s">
        <v>192</v>
      </c>
      <c r="BZ34" s="29" t="s">
        <v>416</v>
      </c>
      <c r="CA34" s="29" t="s">
        <v>620</v>
      </c>
    </row>
    <row r="35" spans="1:79" x14ac:dyDescent="0.2">
      <c r="A35" s="29" t="s">
        <v>98</v>
      </c>
      <c r="B35" s="29" t="s">
        <v>608</v>
      </c>
      <c r="C35" s="29" t="s">
        <v>666</v>
      </c>
      <c r="D35" s="29" t="s">
        <v>641</v>
      </c>
      <c r="E35" s="29" t="s">
        <v>659</v>
      </c>
      <c r="F35" s="29" t="s">
        <v>368</v>
      </c>
      <c r="G35" s="29">
        <v>23</v>
      </c>
      <c r="H35" s="29" t="s">
        <v>47</v>
      </c>
      <c r="I35" s="29" t="s">
        <v>369</v>
      </c>
      <c r="J35" s="29" t="s">
        <v>630</v>
      </c>
      <c r="K35" s="29" t="s">
        <v>425</v>
      </c>
      <c r="L35" s="29" t="s">
        <v>371</v>
      </c>
      <c r="M35" s="29" t="s">
        <v>372</v>
      </c>
      <c r="N35" s="29" t="s">
        <v>373</v>
      </c>
      <c r="O35" s="29" t="s">
        <v>373</v>
      </c>
      <c r="P35" s="29" t="s">
        <v>373</v>
      </c>
      <c r="Q35" s="29" t="s">
        <v>373</v>
      </c>
      <c r="R35" s="29" t="s">
        <v>374</v>
      </c>
      <c r="S35" s="29" t="s">
        <v>374</v>
      </c>
      <c r="T35" s="29" t="s">
        <v>163</v>
      </c>
      <c r="U35" s="29" t="s">
        <v>426</v>
      </c>
      <c r="V35" s="29" t="s">
        <v>461</v>
      </c>
      <c r="W35" s="29" t="s">
        <v>378</v>
      </c>
      <c r="X35" s="29" t="s">
        <v>462</v>
      </c>
      <c r="Y35" s="29" t="s">
        <v>380</v>
      </c>
      <c r="Z35" s="29" t="s">
        <v>165</v>
      </c>
      <c r="AA35" s="29" t="s">
        <v>382</v>
      </c>
      <c r="AB35" s="29" t="s">
        <v>382</v>
      </c>
      <c r="AC35" s="29" t="s">
        <v>167</v>
      </c>
      <c r="AD35" s="29" t="s">
        <v>418</v>
      </c>
      <c r="AE35" s="29" t="s">
        <v>384</v>
      </c>
      <c r="AF35" s="29" t="s">
        <v>385</v>
      </c>
      <c r="AG35" s="29" t="s">
        <v>171</v>
      </c>
      <c r="AH35" s="29" t="s">
        <v>388</v>
      </c>
      <c r="AI35" s="29" t="s">
        <v>388</v>
      </c>
      <c r="AJ35" s="29" t="s">
        <v>388</v>
      </c>
      <c r="AK35" s="29" t="s">
        <v>387</v>
      </c>
      <c r="AL35" s="29" t="s">
        <v>387</v>
      </c>
      <c r="AM35" s="29" t="s">
        <v>447</v>
      </c>
      <c r="AN35" s="29" t="s">
        <v>389</v>
      </c>
      <c r="AO35" s="29" t="s">
        <v>390</v>
      </c>
      <c r="AP35" s="29" t="s">
        <v>391</v>
      </c>
      <c r="AQ35" s="29" t="s">
        <v>613</v>
      </c>
      <c r="AR35" s="29" t="s">
        <v>419</v>
      </c>
      <c r="AS35" s="29" t="s">
        <v>614</v>
      </c>
      <c r="AT35" s="29" t="s">
        <v>393</v>
      </c>
      <c r="AU35" s="29" t="s">
        <v>394</v>
      </c>
      <c r="AV35" s="29" t="s">
        <v>395</v>
      </c>
      <c r="AW35" s="29" t="s">
        <v>396</v>
      </c>
      <c r="AX35" s="29" t="s">
        <v>397</v>
      </c>
      <c r="AY35" s="29" t="s">
        <v>437</v>
      </c>
      <c r="AZ35" s="29" t="s">
        <v>399</v>
      </c>
      <c r="BA35" s="29" t="s">
        <v>399</v>
      </c>
      <c r="BB35" s="29" t="s">
        <v>615</v>
      </c>
      <c r="BC35" s="29" t="s">
        <v>616</v>
      </c>
      <c r="BD35" s="29" t="s">
        <v>400</v>
      </c>
      <c r="BE35" s="29" t="s">
        <v>463</v>
      </c>
      <c r="BF35" s="29" t="s">
        <v>464</v>
      </c>
      <c r="BG35" s="29" t="s">
        <v>465</v>
      </c>
      <c r="BH35" s="29" t="s">
        <v>403</v>
      </c>
      <c r="BI35" s="29" t="s">
        <v>404</v>
      </c>
      <c r="BJ35" s="29" t="s">
        <v>405</v>
      </c>
      <c r="BK35" s="29" t="s">
        <v>430</v>
      </c>
      <c r="BL35" s="29" t="s">
        <v>626</v>
      </c>
      <c r="BM35" s="29" t="s">
        <v>633</v>
      </c>
      <c r="BN35" s="29" t="s">
        <v>407</v>
      </c>
      <c r="BO35" s="29" t="s">
        <v>423</v>
      </c>
      <c r="BP35" s="29" t="s">
        <v>409</v>
      </c>
      <c r="BQ35" s="29" t="s">
        <v>410</v>
      </c>
      <c r="BR35" s="29" t="s">
        <v>451</v>
      </c>
      <c r="BS35" s="29" t="s">
        <v>452</v>
      </c>
      <c r="BT35" s="29" t="s">
        <v>413</v>
      </c>
      <c r="BU35" s="29" t="s">
        <v>412</v>
      </c>
      <c r="BV35" s="29" t="s">
        <v>623</v>
      </c>
      <c r="BW35" s="29" t="s">
        <v>619</v>
      </c>
      <c r="BX35" s="29" t="s">
        <v>414</v>
      </c>
      <c r="BY35" s="29" t="s">
        <v>192</v>
      </c>
      <c r="BZ35" s="29" t="s">
        <v>416</v>
      </c>
      <c r="CA35" s="29" t="s">
        <v>620</v>
      </c>
    </row>
    <row r="36" spans="1:79" x14ac:dyDescent="0.2">
      <c r="A36" s="29" t="s">
        <v>98</v>
      </c>
      <c r="B36" s="29" t="s">
        <v>608</v>
      </c>
      <c r="C36" s="29" t="s">
        <v>667</v>
      </c>
      <c r="D36" s="29" t="s">
        <v>644</v>
      </c>
      <c r="E36" s="29" t="s">
        <v>659</v>
      </c>
      <c r="F36" s="29" t="s">
        <v>368</v>
      </c>
      <c r="G36" s="29">
        <v>24</v>
      </c>
      <c r="H36" s="29" t="s">
        <v>49</v>
      </c>
      <c r="I36" s="29" t="s">
        <v>369</v>
      </c>
      <c r="J36" s="29" t="s">
        <v>645</v>
      </c>
      <c r="K36" s="29" t="s">
        <v>425</v>
      </c>
      <c r="L36" s="29" t="s">
        <v>371</v>
      </c>
      <c r="M36" s="29" t="s">
        <v>372</v>
      </c>
      <c r="N36" s="29" t="s">
        <v>373</v>
      </c>
      <c r="O36" s="29" t="s">
        <v>373</v>
      </c>
      <c r="P36" s="29" t="s">
        <v>373</v>
      </c>
      <c r="Q36" s="29" t="s">
        <v>373</v>
      </c>
      <c r="R36" s="29" t="s">
        <v>417</v>
      </c>
      <c r="S36" s="29" t="s">
        <v>374</v>
      </c>
      <c r="T36" s="29" t="s">
        <v>375</v>
      </c>
      <c r="U36" s="29" t="s">
        <v>376</v>
      </c>
      <c r="V36" s="29" t="s">
        <v>377</v>
      </c>
      <c r="W36" s="29" t="s">
        <v>378</v>
      </c>
      <c r="X36" s="29" t="s">
        <v>379</v>
      </c>
      <c r="Y36" s="29" t="s">
        <v>380</v>
      </c>
      <c r="Z36" s="29" t="s">
        <v>165</v>
      </c>
      <c r="AA36" s="29" t="s">
        <v>382</v>
      </c>
      <c r="AB36" s="29" t="s">
        <v>382</v>
      </c>
      <c r="AC36" s="29" t="s">
        <v>443</v>
      </c>
      <c r="AD36" s="29" t="s">
        <v>418</v>
      </c>
      <c r="AE36" s="29" t="s">
        <v>384</v>
      </c>
      <c r="AF36" s="29" t="s">
        <v>385</v>
      </c>
      <c r="AG36" s="29" t="s">
        <v>428</v>
      </c>
      <c r="AH36" s="29" t="s">
        <v>388</v>
      </c>
      <c r="AI36" s="29" t="s">
        <v>388</v>
      </c>
      <c r="AJ36" s="29" t="s">
        <v>388</v>
      </c>
      <c r="AK36" s="29" t="s">
        <v>388</v>
      </c>
      <c r="AL36" s="29" t="s">
        <v>388</v>
      </c>
      <c r="AM36" s="29" t="s">
        <v>388</v>
      </c>
      <c r="AN36" s="29" t="s">
        <v>389</v>
      </c>
      <c r="AO36" s="29" t="s">
        <v>390</v>
      </c>
      <c r="AP36" s="29" t="s">
        <v>391</v>
      </c>
      <c r="AQ36" s="29" t="s">
        <v>613</v>
      </c>
      <c r="AR36" s="29" t="s">
        <v>419</v>
      </c>
      <c r="AS36" s="29" t="s">
        <v>614</v>
      </c>
      <c r="AT36" s="29" t="s">
        <v>393</v>
      </c>
      <c r="AU36" s="29" t="s">
        <v>394</v>
      </c>
      <c r="AV36" s="29" t="s">
        <v>395</v>
      </c>
      <c r="AW36" s="29" t="s">
        <v>420</v>
      </c>
      <c r="AX36" s="29" t="s">
        <v>397</v>
      </c>
      <c r="AY36" s="29" t="s">
        <v>398</v>
      </c>
      <c r="AZ36" s="29" t="s">
        <v>399</v>
      </c>
      <c r="BA36" s="29" t="s">
        <v>399</v>
      </c>
      <c r="BB36" s="29" t="s">
        <v>615</v>
      </c>
      <c r="BC36" s="29" t="s">
        <v>616</v>
      </c>
      <c r="BD36" s="29" t="s">
        <v>400</v>
      </c>
      <c r="BE36" s="29" t="s">
        <v>401</v>
      </c>
      <c r="BF36" s="29" t="s">
        <v>401</v>
      </c>
      <c r="BG36" s="29" t="s">
        <v>402</v>
      </c>
      <c r="BH36" s="29" t="s">
        <v>438</v>
      </c>
      <c r="BI36" s="29" t="s">
        <v>404</v>
      </c>
      <c r="BJ36" s="29" t="s">
        <v>405</v>
      </c>
      <c r="BK36" s="29" t="s">
        <v>406</v>
      </c>
      <c r="BL36" s="29" t="s">
        <v>637</v>
      </c>
      <c r="BM36" s="29" t="s">
        <v>618</v>
      </c>
      <c r="BN36" s="29" t="s">
        <v>407</v>
      </c>
      <c r="BO36" s="29" t="s">
        <v>408</v>
      </c>
      <c r="BP36" s="29" t="s">
        <v>409</v>
      </c>
      <c r="BQ36" s="29" t="s">
        <v>410</v>
      </c>
      <c r="BR36" s="29" t="s">
        <v>411</v>
      </c>
      <c r="BS36" s="29" t="s">
        <v>410</v>
      </c>
      <c r="BT36" s="29" t="s">
        <v>460</v>
      </c>
      <c r="BU36" s="29" t="s">
        <v>460</v>
      </c>
      <c r="BV36" s="29" t="s">
        <v>623</v>
      </c>
      <c r="BW36" s="29" t="s">
        <v>619</v>
      </c>
      <c r="BX36" s="29" t="s">
        <v>414</v>
      </c>
      <c r="BY36" s="29" t="s">
        <v>192</v>
      </c>
      <c r="BZ36" s="29" t="s">
        <v>416</v>
      </c>
      <c r="CA36" s="29" t="s">
        <v>620</v>
      </c>
    </row>
    <row r="37" spans="1:79" x14ac:dyDescent="0.2">
      <c r="A37" s="29" t="s">
        <v>98</v>
      </c>
      <c r="B37" s="29" t="s">
        <v>608</v>
      </c>
      <c r="C37" s="29" t="s">
        <v>668</v>
      </c>
      <c r="D37" s="29" t="s">
        <v>610</v>
      </c>
      <c r="E37" s="29" t="s">
        <v>669</v>
      </c>
      <c r="F37" s="29" t="s">
        <v>368</v>
      </c>
      <c r="G37" s="29">
        <v>25</v>
      </c>
      <c r="H37" s="29" t="s">
        <v>51</v>
      </c>
      <c r="I37" s="29" t="s">
        <v>369</v>
      </c>
      <c r="J37" s="29" t="s">
        <v>612</v>
      </c>
      <c r="K37" s="29" t="s">
        <v>425</v>
      </c>
      <c r="L37" s="29" t="s">
        <v>371</v>
      </c>
      <c r="M37" s="29" t="s">
        <v>372</v>
      </c>
      <c r="N37" s="29" t="s">
        <v>373</v>
      </c>
      <c r="O37" s="29" t="s">
        <v>373</v>
      </c>
      <c r="P37" s="29" t="s">
        <v>373</v>
      </c>
      <c r="Q37" s="29" t="s">
        <v>373</v>
      </c>
      <c r="R37" s="29" t="s">
        <v>374</v>
      </c>
      <c r="S37" s="29" t="s">
        <v>374</v>
      </c>
      <c r="T37" s="29" t="s">
        <v>163</v>
      </c>
      <c r="U37" s="29" t="s">
        <v>376</v>
      </c>
      <c r="V37" s="29" t="s">
        <v>377</v>
      </c>
      <c r="W37" s="29" t="s">
        <v>378</v>
      </c>
      <c r="X37" s="29" t="s">
        <v>379</v>
      </c>
      <c r="Y37" s="29" t="s">
        <v>380</v>
      </c>
      <c r="Z37" s="29" t="s">
        <v>381</v>
      </c>
      <c r="AA37" s="29" t="s">
        <v>382</v>
      </c>
      <c r="AB37" s="29" t="s">
        <v>382</v>
      </c>
      <c r="AC37" s="29" t="s">
        <v>167</v>
      </c>
      <c r="AD37" s="29" t="s">
        <v>418</v>
      </c>
      <c r="AE37" s="29" t="s">
        <v>384</v>
      </c>
      <c r="AF37" s="29" t="s">
        <v>385</v>
      </c>
      <c r="AG37" s="29" t="s">
        <v>171</v>
      </c>
      <c r="AH37" s="29" t="s">
        <v>388</v>
      </c>
      <c r="AI37" s="29" t="s">
        <v>388</v>
      </c>
      <c r="AJ37" s="29" t="s">
        <v>388</v>
      </c>
      <c r="AK37" s="29" t="s">
        <v>388</v>
      </c>
      <c r="AL37" s="29" t="s">
        <v>388</v>
      </c>
      <c r="AM37" s="29" t="s">
        <v>388</v>
      </c>
      <c r="AN37" s="29" t="s">
        <v>389</v>
      </c>
      <c r="AO37" s="29" t="s">
        <v>390</v>
      </c>
      <c r="AP37" s="29" t="s">
        <v>391</v>
      </c>
      <c r="AQ37" s="29" t="s">
        <v>613</v>
      </c>
      <c r="AR37" s="29" t="s">
        <v>419</v>
      </c>
      <c r="AS37" s="29" t="s">
        <v>614</v>
      </c>
      <c r="AT37" s="29" t="s">
        <v>393</v>
      </c>
      <c r="AU37" s="29" t="s">
        <v>394</v>
      </c>
      <c r="AV37" s="29" t="s">
        <v>395</v>
      </c>
      <c r="AW37" s="29" t="s">
        <v>420</v>
      </c>
      <c r="AX37" s="29" t="s">
        <v>444</v>
      </c>
      <c r="AY37" s="29" t="s">
        <v>398</v>
      </c>
      <c r="AZ37" s="29" t="s">
        <v>399</v>
      </c>
      <c r="BA37" s="29" t="s">
        <v>399</v>
      </c>
      <c r="BB37" s="29" t="s">
        <v>615</v>
      </c>
      <c r="BC37" s="29" t="s">
        <v>616</v>
      </c>
      <c r="BD37" s="29" t="s">
        <v>400</v>
      </c>
      <c r="BE37" s="29" t="s">
        <v>401</v>
      </c>
      <c r="BF37" s="29" t="s">
        <v>401</v>
      </c>
      <c r="BG37" s="29" t="s">
        <v>402</v>
      </c>
      <c r="BH37" s="29" t="s">
        <v>438</v>
      </c>
      <c r="BI37" s="29" t="s">
        <v>404</v>
      </c>
      <c r="BJ37" s="29" t="s">
        <v>405</v>
      </c>
      <c r="BK37" s="29" t="s">
        <v>430</v>
      </c>
      <c r="BL37" s="29" t="s">
        <v>632</v>
      </c>
      <c r="BM37" s="29" t="s">
        <v>618</v>
      </c>
      <c r="BN37" s="29" t="s">
        <v>407</v>
      </c>
      <c r="BO37" s="29" t="s">
        <v>423</v>
      </c>
      <c r="BP37" s="29" t="s">
        <v>409</v>
      </c>
      <c r="BQ37" s="29" t="s">
        <v>456</v>
      </c>
      <c r="BR37" s="29" t="s">
        <v>411</v>
      </c>
      <c r="BS37" s="29" t="s">
        <v>466</v>
      </c>
      <c r="BT37" s="29" t="s">
        <v>432</v>
      </c>
      <c r="BU37" s="29" t="s">
        <v>431</v>
      </c>
      <c r="BV37" s="29" t="s">
        <v>646</v>
      </c>
      <c r="BW37" s="29" t="s">
        <v>619</v>
      </c>
      <c r="BX37" s="29" t="s">
        <v>414</v>
      </c>
      <c r="BY37" s="29" t="s">
        <v>415</v>
      </c>
      <c r="BZ37" s="29" t="s">
        <v>416</v>
      </c>
      <c r="CA37" s="29" t="s">
        <v>620</v>
      </c>
    </row>
    <row r="38" spans="1:79" x14ac:dyDescent="0.2">
      <c r="A38" s="29" t="s">
        <v>98</v>
      </c>
      <c r="B38" s="29" t="s">
        <v>608</v>
      </c>
      <c r="C38" s="29" t="s">
        <v>670</v>
      </c>
      <c r="D38" s="29" t="s">
        <v>622</v>
      </c>
      <c r="E38" s="29" t="s">
        <v>669</v>
      </c>
      <c r="F38" s="29" t="s">
        <v>368</v>
      </c>
      <c r="G38" s="29">
        <v>26</v>
      </c>
      <c r="H38" s="29" t="s">
        <v>54</v>
      </c>
      <c r="I38" s="29" t="s">
        <v>369</v>
      </c>
      <c r="J38" s="29" t="s">
        <v>612</v>
      </c>
      <c r="K38" s="29" t="s">
        <v>425</v>
      </c>
      <c r="L38" s="29" t="s">
        <v>371</v>
      </c>
      <c r="M38" s="29" t="s">
        <v>372</v>
      </c>
      <c r="N38" s="29" t="s">
        <v>373</v>
      </c>
      <c r="O38" s="29" t="s">
        <v>373</v>
      </c>
      <c r="P38" s="29" t="s">
        <v>373</v>
      </c>
      <c r="Q38" s="29" t="s">
        <v>373</v>
      </c>
      <c r="R38" s="29" t="s">
        <v>374</v>
      </c>
      <c r="S38" s="29" t="s">
        <v>374</v>
      </c>
      <c r="T38" s="29" t="s">
        <v>163</v>
      </c>
      <c r="U38" s="29" t="s">
        <v>376</v>
      </c>
      <c r="V38" s="29" t="s">
        <v>377</v>
      </c>
      <c r="W38" s="29" t="s">
        <v>378</v>
      </c>
      <c r="X38" s="29" t="s">
        <v>379</v>
      </c>
      <c r="Y38" s="29" t="s">
        <v>380</v>
      </c>
      <c r="Z38" s="29" t="s">
        <v>381</v>
      </c>
      <c r="AA38" s="29" t="s">
        <v>382</v>
      </c>
      <c r="AB38" s="29" t="s">
        <v>382</v>
      </c>
      <c r="AC38" s="29" t="s">
        <v>167</v>
      </c>
      <c r="AD38" s="29" t="s">
        <v>168</v>
      </c>
      <c r="AE38" s="29" t="s">
        <v>384</v>
      </c>
      <c r="AF38" s="29" t="s">
        <v>385</v>
      </c>
      <c r="AG38" s="29" t="s">
        <v>386</v>
      </c>
      <c r="AH38" s="29" t="s">
        <v>388</v>
      </c>
      <c r="AI38" s="29" t="s">
        <v>388</v>
      </c>
      <c r="AJ38" s="29" t="s">
        <v>388</v>
      </c>
      <c r="AK38" s="29" t="s">
        <v>388</v>
      </c>
      <c r="AL38" s="29" t="s">
        <v>388</v>
      </c>
      <c r="AM38" s="29" t="s">
        <v>388</v>
      </c>
      <c r="AN38" s="29" t="s">
        <v>389</v>
      </c>
      <c r="AO38" s="29" t="s">
        <v>390</v>
      </c>
      <c r="AP38" s="29" t="s">
        <v>391</v>
      </c>
      <c r="AQ38" s="29" t="s">
        <v>613</v>
      </c>
      <c r="AR38" s="29" t="s">
        <v>419</v>
      </c>
      <c r="AS38" s="29" t="s">
        <v>614</v>
      </c>
      <c r="AT38" s="29" t="s">
        <v>393</v>
      </c>
      <c r="AU38" s="29" t="s">
        <v>394</v>
      </c>
      <c r="AV38" s="29" t="s">
        <v>395</v>
      </c>
      <c r="AW38" s="29" t="s">
        <v>396</v>
      </c>
      <c r="AX38" s="29" t="s">
        <v>444</v>
      </c>
      <c r="AY38" s="29" t="s">
        <v>458</v>
      </c>
      <c r="AZ38" s="29" t="s">
        <v>399</v>
      </c>
      <c r="BA38" s="29" t="s">
        <v>399</v>
      </c>
      <c r="BB38" s="29" t="s">
        <v>615</v>
      </c>
      <c r="BC38" s="29" t="s">
        <v>616</v>
      </c>
      <c r="BD38" s="29" t="s">
        <v>400</v>
      </c>
      <c r="BE38" s="29" t="s">
        <v>401</v>
      </c>
      <c r="BF38" s="29" t="s">
        <v>401</v>
      </c>
      <c r="BG38" s="29" t="s">
        <v>402</v>
      </c>
      <c r="BH38" s="29" t="s">
        <v>403</v>
      </c>
      <c r="BI38" s="29" t="s">
        <v>404</v>
      </c>
      <c r="BJ38" s="29" t="s">
        <v>405</v>
      </c>
      <c r="BK38" s="29" t="s">
        <v>406</v>
      </c>
      <c r="BL38" s="29" t="s">
        <v>617</v>
      </c>
      <c r="BM38" s="29" t="s">
        <v>618</v>
      </c>
      <c r="BN38" s="29" t="s">
        <v>453</v>
      </c>
      <c r="BO38" s="29" t="s">
        <v>441</v>
      </c>
      <c r="BP38" s="29" t="s">
        <v>409</v>
      </c>
      <c r="BQ38" s="29" t="s">
        <v>410</v>
      </c>
      <c r="BR38" s="29" t="s">
        <v>411</v>
      </c>
      <c r="BS38" s="29" t="s">
        <v>410</v>
      </c>
      <c r="BT38" s="29" t="s">
        <v>454</v>
      </c>
      <c r="BU38" s="29" t="s">
        <v>412</v>
      </c>
      <c r="BV38" s="29" t="s">
        <v>671</v>
      </c>
      <c r="BW38" s="29" t="s">
        <v>619</v>
      </c>
      <c r="BX38" s="29" t="s">
        <v>414</v>
      </c>
      <c r="BY38" s="29" t="s">
        <v>415</v>
      </c>
      <c r="BZ38" s="29" t="s">
        <v>416</v>
      </c>
      <c r="CA38" s="29" t="s">
        <v>620</v>
      </c>
    </row>
    <row r="39" spans="1:79" x14ac:dyDescent="0.2">
      <c r="A39" s="29" t="s">
        <v>98</v>
      </c>
      <c r="B39" s="29" t="s">
        <v>608</v>
      </c>
      <c r="C39" s="29" t="s">
        <v>672</v>
      </c>
      <c r="D39" s="29" t="s">
        <v>625</v>
      </c>
      <c r="E39" s="29" t="s">
        <v>669</v>
      </c>
      <c r="F39" s="29" t="s">
        <v>368</v>
      </c>
      <c r="G39" s="29">
        <v>27</v>
      </c>
      <c r="H39" s="29" t="s">
        <v>56</v>
      </c>
      <c r="I39" s="29" t="s">
        <v>369</v>
      </c>
      <c r="J39" s="29" t="s">
        <v>612</v>
      </c>
      <c r="K39" s="29" t="s">
        <v>425</v>
      </c>
      <c r="L39" s="29" t="s">
        <v>371</v>
      </c>
      <c r="M39" s="29" t="s">
        <v>372</v>
      </c>
      <c r="N39" s="29" t="s">
        <v>373</v>
      </c>
      <c r="O39" s="29" t="s">
        <v>373</v>
      </c>
      <c r="P39" s="29" t="s">
        <v>373</v>
      </c>
      <c r="Q39" s="29" t="s">
        <v>373</v>
      </c>
      <c r="R39" s="29" t="s">
        <v>374</v>
      </c>
      <c r="S39" s="29" t="s">
        <v>374</v>
      </c>
      <c r="T39" s="29" t="s">
        <v>163</v>
      </c>
      <c r="U39" s="29" t="s">
        <v>376</v>
      </c>
      <c r="V39" s="29" t="s">
        <v>377</v>
      </c>
      <c r="W39" s="29" t="s">
        <v>378</v>
      </c>
      <c r="X39" s="29" t="s">
        <v>379</v>
      </c>
      <c r="Y39" s="29" t="s">
        <v>380</v>
      </c>
      <c r="Z39" s="29" t="s">
        <v>381</v>
      </c>
      <c r="AA39" s="29" t="s">
        <v>382</v>
      </c>
      <c r="AB39" s="29" t="s">
        <v>382</v>
      </c>
      <c r="AC39" s="29" t="s">
        <v>167</v>
      </c>
      <c r="AD39" s="29" t="s">
        <v>418</v>
      </c>
      <c r="AE39" s="29" t="s">
        <v>384</v>
      </c>
      <c r="AF39" s="29" t="s">
        <v>385</v>
      </c>
      <c r="AG39" s="29" t="s">
        <v>386</v>
      </c>
      <c r="AH39" s="29" t="s">
        <v>388</v>
      </c>
      <c r="AI39" s="29" t="s">
        <v>388</v>
      </c>
      <c r="AJ39" s="29" t="s">
        <v>388</v>
      </c>
      <c r="AK39" s="29" t="s">
        <v>388</v>
      </c>
      <c r="AL39" s="29" t="s">
        <v>388</v>
      </c>
      <c r="AM39" s="29" t="s">
        <v>388</v>
      </c>
      <c r="AN39" s="29" t="s">
        <v>389</v>
      </c>
      <c r="AO39" s="29" t="s">
        <v>390</v>
      </c>
      <c r="AP39" s="29" t="s">
        <v>391</v>
      </c>
      <c r="AQ39" s="29" t="s">
        <v>613</v>
      </c>
      <c r="AR39" s="29" t="s">
        <v>419</v>
      </c>
      <c r="AS39" s="29" t="s">
        <v>614</v>
      </c>
      <c r="AT39" s="29" t="s">
        <v>393</v>
      </c>
      <c r="AU39" s="29" t="s">
        <v>394</v>
      </c>
      <c r="AV39" s="29" t="s">
        <v>395</v>
      </c>
      <c r="AW39" s="29" t="s">
        <v>420</v>
      </c>
      <c r="AX39" s="29" t="s">
        <v>397</v>
      </c>
      <c r="AY39" s="29" t="s">
        <v>398</v>
      </c>
      <c r="AZ39" s="29" t="s">
        <v>399</v>
      </c>
      <c r="BA39" s="29" t="s">
        <v>399</v>
      </c>
      <c r="BB39" s="29" t="s">
        <v>417</v>
      </c>
      <c r="BC39" s="29" t="s">
        <v>616</v>
      </c>
      <c r="BD39" s="29" t="s">
        <v>400</v>
      </c>
      <c r="BE39" s="29" t="s">
        <v>401</v>
      </c>
      <c r="BF39" s="29" t="s">
        <v>401</v>
      </c>
      <c r="BG39" s="29" t="s">
        <v>402</v>
      </c>
      <c r="BH39" s="29" t="s">
        <v>438</v>
      </c>
      <c r="BI39" s="29" t="s">
        <v>404</v>
      </c>
      <c r="BJ39" s="29" t="s">
        <v>405</v>
      </c>
      <c r="BK39" s="29" t="s">
        <v>430</v>
      </c>
      <c r="BL39" s="29" t="s">
        <v>632</v>
      </c>
      <c r="BM39" s="29" t="s">
        <v>618</v>
      </c>
      <c r="BN39" s="29" t="s">
        <v>453</v>
      </c>
      <c r="BO39" s="29" t="s">
        <v>423</v>
      </c>
      <c r="BP39" s="29" t="s">
        <v>409</v>
      </c>
      <c r="BQ39" s="29" t="s">
        <v>410</v>
      </c>
      <c r="BR39" s="29" t="s">
        <v>411</v>
      </c>
      <c r="BS39" s="29" t="s">
        <v>410</v>
      </c>
      <c r="BT39" s="29" t="s">
        <v>454</v>
      </c>
      <c r="BU39" s="29" t="s">
        <v>412</v>
      </c>
      <c r="BV39" s="29" t="s">
        <v>646</v>
      </c>
      <c r="BW39" s="29" t="s">
        <v>619</v>
      </c>
      <c r="BX39" s="29" t="s">
        <v>414</v>
      </c>
      <c r="BY39" s="29" t="s">
        <v>415</v>
      </c>
      <c r="BZ39" s="29" t="s">
        <v>416</v>
      </c>
      <c r="CA39" s="29" t="s">
        <v>620</v>
      </c>
    </row>
    <row r="40" spans="1:79" x14ac:dyDescent="0.2">
      <c r="A40" s="29" t="s">
        <v>98</v>
      </c>
      <c r="B40" s="29" t="s">
        <v>608</v>
      </c>
      <c r="C40" s="29" t="s">
        <v>673</v>
      </c>
      <c r="D40" s="29" t="s">
        <v>629</v>
      </c>
      <c r="E40" s="29" t="s">
        <v>669</v>
      </c>
      <c r="F40" s="29" t="s">
        <v>368</v>
      </c>
      <c r="G40" s="29">
        <v>28</v>
      </c>
      <c r="H40" s="29" t="s">
        <v>58</v>
      </c>
      <c r="I40" s="29" t="s">
        <v>369</v>
      </c>
      <c r="J40" s="29" t="s">
        <v>630</v>
      </c>
      <c r="K40" s="29" t="s">
        <v>425</v>
      </c>
      <c r="L40" s="29" t="s">
        <v>371</v>
      </c>
      <c r="M40" s="29" t="s">
        <v>372</v>
      </c>
      <c r="N40" s="29" t="s">
        <v>373</v>
      </c>
      <c r="O40" s="29" t="s">
        <v>373</v>
      </c>
      <c r="P40" s="29" t="s">
        <v>373</v>
      </c>
      <c r="Q40" s="29" t="s">
        <v>373</v>
      </c>
      <c r="R40" s="29" t="s">
        <v>374</v>
      </c>
      <c r="S40" s="29" t="s">
        <v>374</v>
      </c>
      <c r="T40" s="29" t="s">
        <v>163</v>
      </c>
      <c r="U40" s="29" t="s">
        <v>376</v>
      </c>
      <c r="V40" s="29" t="s">
        <v>377</v>
      </c>
      <c r="W40" s="29" t="s">
        <v>378</v>
      </c>
      <c r="X40" s="29" t="s">
        <v>379</v>
      </c>
      <c r="Y40" s="29" t="s">
        <v>380</v>
      </c>
      <c r="Z40" s="29" t="s">
        <v>381</v>
      </c>
      <c r="AA40" s="29" t="s">
        <v>382</v>
      </c>
      <c r="AB40" s="29" t="s">
        <v>382</v>
      </c>
      <c r="AC40" s="29" t="s">
        <v>383</v>
      </c>
      <c r="AD40" s="29" t="s">
        <v>418</v>
      </c>
      <c r="AE40" s="29" t="s">
        <v>384</v>
      </c>
      <c r="AF40" s="29" t="s">
        <v>385</v>
      </c>
      <c r="AG40" s="29" t="s">
        <v>386</v>
      </c>
      <c r="AH40" s="29" t="s">
        <v>388</v>
      </c>
      <c r="AI40" s="29" t="s">
        <v>388</v>
      </c>
      <c r="AJ40" s="29" t="s">
        <v>388</v>
      </c>
      <c r="AK40" s="29" t="s">
        <v>388</v>
      </c>
      <c r="AL40" s="29" t="s">
        <v>388</v>
      </c>
      <c r="AM40" s="29" t="s">
        <v>388</v>
      </c>
      <c r="AN40" s="29" t="s">
        <v>389</v>
      </c>
      <c r="AO40" s="29" t="s">
        <v>390</v>
      </c>
      <c r="AP40" s="29" t="s">
        <v>391</v>
      </c>
      <c r="AQ40" s="29" t="s">
        <v>613</v>
      </c>
      <c r="AR40" s="29" t="s">
        <v>419</v>
      </c>
      <c r="AS40" s="29" t="s">
        <v>614</v>
      </c>
      <c r="AT40" s="29" t="s">
        <v>393</v>
      </c>
      <c r="AU40" s="29" t="s">
        <v>394</v>
      </c>
      <c r="AV40" s="29" t="s">
        <v>395</v>
      </c>
      <c r="AW40" s="29" t="s">
        <v>420</v>
      </c>
      <c r="AX40" s="29" t="s">
        <v>397</v>
      </c>
      <c r="AY40" s="29" t="s">
        <v>398</v>
      </c>
      <c r="AZ40" s="29" t="s">
        <v>399</v>
      </c>
      <c r="BA40" s="29" t="s">
        <v>399</v>
      </c>
      <c r="BB40" s="29" t="s">
        <v>615</v>
      </c>
      <c r="BC40" s="29" t="s">
        <v>616</v>
      </c>
      <c r="BD40" s="29" t="s">
        <v>400</v>
      </c>
      <c r="BE40" s="29" t="s">
        <v>401</v>
      </c>
      <c r="BF40" s="29" t="s">
        <v>401</v>
      </c>
      <c r="BG40" s="29" t="s">
        <v>402</v>
      </c>
      <c r="BH40" s="29" t="s">
        <v>438</v>
      </c>
      <c r="BI40" s="29" t="s">
        <v>404</v>
      </c>
      <c r="BJ40" s="29" t="s">
        <v>405</v>
      </c>
      <c r="BK40" s="29" t="s">
        <v>430</v>
      </c>
      <c r="BL40" s="29" t="s">
        <v>632</v>
      </c>
      <c r="BM40" s="29" t="s">
        <v>618</v>
      </c>
      <c r="BN40" s="29" t="s">
        <v>407</v>
      </c>
      <c r="BO40" s="29" t="s">
        <v>441</v>
      </c>
      <c r="BP40" s="29" t="s">
        <v>409</v>
      </c>
      <c r="BQ40" s="29" t="s">
        <v>410</v>
      </c>
      <c r="BR40" s="29" t="s">
        <v>411</v>
      </c>
      <c r="BS40" s="29" t="s">
        <v>410</v>
      </c>
      <c r="BT40" s="29" t="s">
        <v>432</v>
      </c>
      <c r="BU40" s="29" t="s">
        <v>431</v>
      </c>
      <c r="BV40" s="29" t="s">
        <v>417</v>
      </c>
      <c r="BW40" s="29" t="s">
        <v>619</v>
      </c>
      <c r="BX40" s="29" t="s">
        <v>414</v>
      </c>
      <c r="BY40" s="29" t="s">
        <v>415</v>
      </c>
      <c r="BZ40" s="29" t="s">
        <v>416</v>
      </c>
      <c r="CA40" s="29" t="s">
        <v>556</v>
      </c>
    </row>
    <row r="41" spans="1:79" x14ac:dyDescent="0.2">
      <c r="A41" s="29" t="s">
        <v>98</v>
      </c>
      <c r="B41" s="29" t="s">
        <v>608</v>
      </c>
      <c r="C41" s="29" t="s">
        <v>674</v>
      </c>
      <c r="D41" s="29" t="s">
        <v>635</v>
      </c>
      <c r="E41" s="29" t="s">
        <v>669</v>
      </c>
      <c r="F41" s="29" t="s">
        <v>368</v>
      </c>
      <c r="G41" s="29">
        <v>29</v>
      </c>
      <c r="H41" s="29" t="s">
        <v>60</v>
      </c>
      <c r="I41" s="29" t="s">
        <v>369</v>
      </c>
      <c r="J41" s="29" t="s">
        <v>612</v>
      </c>
      <c r="K41" s="29" t="s">
        <v>425</v>
      </c>
      <c r="L41" s="29" t="s">
        <v>371</v>
      </c>
      <c r="M41" s="29" t="s">
        <v>372</v>
      </c>
      <c r="N41" s="29" t="s">
        <v>373</v>
      </c>
      <c r="O41" s="29" t="s">
        <v>373</v>
      </c>
      <c r="P41" s="29" t="s">
        <v>373</v>
      </c>
      <c r="Q41" s="29" t="s">
        <v>373</v>
      </c>
      <c r="R41" s="29" t="s">
        <v>374</v>
      </c>
      <c r="S41" s="29" t="s">
        <v>374</v>
      </c>
      <c r="T41" s="29" t="s">
        <v>375</v>
      </c>
      <c r="U41" s="29" t="s">
        <v>376</v>
      </c>
      <c r="V41" s="29" t="s">
        <v>377</v>
      </c>
      <c r="W41" s="29" t="s">
        <v>378</v>
      </c>
      <c r="X41" s="29" t="s">
        <v>379</v>
      </c>
      <c r="Y41" s="29" t="s">
        <v>380</v>
      </c>
      <c r="Z41" s="29" t="s">
        <v>381</v>
      </c>
      <c r="AA41" s="29" t="s">
        <v>382</v>
      </c>
      <c r="AB41" s="29" t="s">
        <v>382</v>
      </c>
      <c r="AC41" s="29" t="s">
        <v>167</v>
      </c>
      <c r="AD41" s="29" t="s">
        <v>418</v>
      </c>
      <c r="AE41" s="29" t="s">
        <v>384</v>
      </c>
      <c r="AF41" s="29" t="s">
        <v>385</v>
      </c>
      <c r="AG41" s="29" t="s">
        <v>386</v>
      </c>
      <c r="AH41" s="29" t="s">
        <v>388</v>
      </c>
      <c r="AI41" s="29" t="s">
        <v>388</v>
      </c>
      <c r="AJ41" s="29" t="s">
        <v>388</v>
      </c>
      <c r="AK41" s="29" t="s">
        <v>388</v>
      </c>
      <c r="AL41" s="29" t="s">
        <v>388</v>
      </c>
      <c r="AM41" s="29" t="s">
        <v>388</v>
      </c>
      <c r="AN41" s="29" t="s">
        <v>389</v>
      </c>
      <c r="AO41" s="29" t="s">
        <v>390</v>
      </c>
      <c r="AP41" s="29" t="s">
        <v>391</v>
      </c>
      <c r="AQ41" s="29" t="s">
        <v>613</v>
      </c>
      <c r="AR41" s="29" t="s">
        <v>419</v>
      </c>
      <c r="AS41" s="29" t="s">
        <v>614</v>
      </c>
      <c r="AT41" s="29" t="s">
        <v>393</v>
      </c>
      <c r="AU41" s="29" t="s">
        <v>394</v>
      </c>
      <c r="AV41" s="29" t="s">
        <v>395</v>
      </c>
      <c r="AW41" s="29" t="s">
        <v>396</v>
      </c>
      <c r="AX41" s="29" t="s">
        <v>397</v>
      </c>
      <c r="AY41" s="29" t="s">
        <v>398</v>
      </c>
      <c r="AZ41" s="29" t="s">
        <v>399</v>
      </c>
      <c r="BA41" s="29" t="s">
        <v>399</v>
      </c>
      <c r="BB41" s="29" t="s">
        <v>615</v>
      </c>
      <c r="BC41" s="29" t="s">
        <v>616</v>
      </c>
      <c r="BD41" s="29" t="s">
        <v>400</v>
      </c>
      <c r="BE41" s="29" t="s">
        <v>401</v>
      </c>
      <c r="BF41" s="29" t="s">
        <v>401</v>
      </c>
      <c r="BG41" s="29" t="s">
        <v>402</v>
      </c>
      <c r="BH41" s="29" t="s">
        <v>438</v>
      </c>
      <c r="BI41" s="29" t="s">
        <v>404</v>
      </c>
      <c r="BJ41" s="29" t="s">
        <v>405</v>
      </c>
      <c r="BK41" s="29" t="s">
        <v>430</v>
      </c>
      <c r="BL41" s="29" t="s">
        <v>632</v>
      </c>
      <c r="BM41" s="29" t="s">
        <v>618</v>
      </c>
      <c r="BN41" s="29" t="s">
        <v>453</v>
      </c>
      <c r="BO41" s="29" t="s">
        <v>441</v>
      </c>
      <c r="BP41" s="29" t="s">
        <v>409</v>
      </c>
      <c r="BQ41" s="29" t="s">
        <v>410</v>
      </c>
      <c r="BR41" s="29" t="s">
        <v>411</v>
      </c>
      <c r="BS41" s="29" t="s">
        <v>410</v>
      </c>
      <c r="BT41" s="29" t="s">
        <v>432</v>
      </c>
      <c r="BU41" s="29" t="s">
        <v>460</v>
      </c>
      <c r="BV41" s="29" t="s">
        <v>675</v>
      </c>
      <c r="BW41" s="29" t="s">
        <v>619</v>
      </c>
      <c r="BX41" s="29" t="s">
        <v>414</v>
      </c>
      <c r="BY41" s="29" t="s">
        <v>415</v>
      </c>
      <c r="BZ41" s="29" t="s">
        <v>416</v>
      </c>
      <c r="CA41" s="29" t="s">
        <v>620</v>
      </c>
    </row>
    <row r="42" spans="1:79" x14ac:dyDescent="0.2">
      <c r="A42" s="29" t="s">
        <v>98</v>
      </c>
      <c r="B42" s="29" t="s">
        <v>608</v>
      </c>
      <c r="C42" s="29" t="s">
        <v>676</v>
      </c>
      <c r="D42" s="29" t="s">
        <v>639</v>
      </c>
      <c r="E42" s="29" t="s">
        <v>669</v>
      </c>
      <c r="F42" s="29" t="s">
        <v>368</v>
      </c>
      <c r="G42" s="29">
        <v>30</v>
      </c>
      <c r="H42" s="29" t="s">
        <v>61</v>
      </c>
      <c r="I42" s="29" t="s">
        <v>369</v>
      </c>
      <c r="J42" s="29" t="s">
        <v>630</v>
      </c>
      <c r="K42" s="29" t="s">
        <v>425</v>
      </c>
      <c r="L42" s="29" t="s">
        <v>371</v>
      </c>
      <c r="M42" s="29" t="s">
        <v>372</v>
      </c>
      <c r="N42" s="29" t="s">
        <v>373</v>
      </c>
      <c r="O42" s="29" t="s">
        <v>373</v>
      </c>
      <c r="P42" s="29" t="s">
        <v>373</v>
      </c>
      <c r="Q42" s="29" t="s">
        <v>373</v>
      </c>
      <c r="R42" s="29" t="s">
        <v>374</v>
      </c>
      <c r="S42" s="29" t="s">
        <v>374</v>
      </c>
      <c r="T42" s="29" t="s">
        <v>375</v>
      </c>
      <c r="U42" s="29" t="s">
        <v>426</v>
      </c>
      <c r="V42" s="29" t="s">
        <v>377</v>
      </c>
      <c r="W42" s="29" t="s">
        <v>378</v>
      </c>
      <c r="X42" s="29" t="s">
        <v>379</v>
      </c>
      <c r="Y42" s="29" t="s">
        <v>427</v>
      </c>
      <c r="Z42" s="29" t="s">
        <v>165</v>
      </c>
      <c r="AA42" s="29" t="s">
        <v>382</v>
      </c>
      <c r="AB42" s="29" t="s">
        <v>382</v>
      </c>
      <c r="AC42" s="29" t="s">
        <v>383</v>
      </c>
      <c r="AD42" s="29" t="s">
        <v>168</v>
      </c>
      <c r="AE42" s="29" t="s">
        <v>384</v>
      </c>
      <c r="AF42" s="29" t="s">
        <v>385</v>
      </c>
      <c r="AG42" s="29" t="s">
        <v>171</v>
      </c>
      <c r="AH42" s="29" t="s">
        <v>388</v>
      </c>
      <c r="AI42" s="29" t="s">
        <v>388</v>
      </c>
      <c r="AJ42" s="29" t="s">
        <v>388</v>
      </c>
      <c r="AK42" s="29" t="s">
        <v>388</v>
      </c>
      <c r="AL42" s="29" t="s">
        <v>388</v>
      </c>
      <c r="AM42" s="29" t="s">
        <v>388</v>
      </c>
      <c r="AN42" s="29" t="s">
        <v>389</v>
      </c>
      <c r="AO42" s="29" t="s">
        <v>390</v>
      </c>
      <c r="AP42" s="29" t="s">
        <v>391</v>
      </c>
      <c r="AQ42" s="29" t="s">
        <v>613</v>
      </c>
      <c r="AR42" s="29" t="s">
        <v>419</v>
      </c>
      <c r="AS42" s="29" t="s">
        <v>614</v>
      </c>
      <c r="AT42" s="29" t="s">
        <v>393</v>
      </c>
      <c r="AU42" s="29" t="s">
        <v>394</v>
      </c>
      <c r="AV42" s="29" t="s">
        <v>395</v>
      </c>
      <c r="AW42" s="29" t="s">
        <v>420</v>
      </c>
      <c r="AX42" s="29" t="s">
        <v>444</v>
      </c>
      <c r="AY42" s="29" t="s">
        <v>458</v>
      </c>
      <c r="AZ42" s="29" t="s">
        <v>399</v>
      </c>
      <c r="BA42" s="29" t="s">
        <v>399</v>
      </c>
      <c r="BB42" s="29" t="s">
        <v>615</v>
      </c>
      <c r="BC42" s="29" t="s">
        <v>616</v>
      </c>
      <c r="BD42" s="29" t="s">
        <v>400</v>
      </c>
      <c r="BE42" s="29" t="s">
        <v>401</v>
      </c>
      <c r="BF42" s="29" t="s">
        <v>401</v>
      </c>
      <c r="BG42" s="29" t="s">
        <v>402</v>
      </c>
      <c r="BH42" s="29" t="s">
        <v>403</v>
      </c>
      <c r="BI42" s="29" t="s">
        <v>404</v>
      </c>
      <c r="BJ42" s="29" t="s">
        <v>405</v>
      </c>
      <c r="BK42" s="29" t="s">
        <v>430</v>
      </c>
      <c r="BL42" s="29" t="s">
        <v>626</v>
      </c>
      <c r="BM42" s="29" t="s">
        <v>618</v>
      </c>
      <c r="BN42" s="29" t="s">
        <v>407</v>
      </c>
      <c r="BO42" s="29" t="s">
        <v>423</v>
      </c>
      <c r="BP42" s="29" t="s">
        <v>409</v>
      </c>
      <c r="BQ42" s="29" t="s">
        <v>456</v>
      </c>
      <c r="BR42" s="29" t="s">
        <v>451</v>
      </c>
      <c r="BS42" s="29" t="s">
        <v>451</v>
      </c>
      <c r="BT42" s="29" t="s">
        <v>460</v>
      </c>
      <c r="BU42" s="29" t="s">
        <v>460</v>
      </c>
      <c r="BV42" s="29" t="s">
        <v>677</v>
      </c>
      <c r="BW42" s="29" t="s">
        <v>619</v>
      </c>
      <c r="BX42" s="29" t="s">
        <v>414</v>
      </c>
      <c r="BY42" s="29" t="s">
        <v>192</v>
      </c>
      <c r="BZ42" s="29" t="s">
        <v>416</v>
      </c>
      <c r="CA42" s="29" t="s">
        <v>620</v>
      </c>
    </row>
    <row r="43" spans="1:79" x14ac:dyDescent="0.2">
      <c r="A43" s="29" t="s">
        <v>98</v>
      </c>
      <c r="B43" s="29" t="s">
        <v>608</v>
      </c>
      <c r="C43" s="29" t="s">
        <v>678</v>
      </c>
      <c r="D43" s="29" t="s">
        <v>641</v>
      </c>
      <c r="E43" s="29" t="s">
        <v>669</v>
      </c>
      <c r="F43" s="29" t="s">
        <v>368</v>
      </c>
      <c r="G43" s="29">
        <v>31</v>
      </c>
      <c r="H43" s="29" t="s">
        <v>63</v>
      </c>
      <c r="I43" s="29" t="s">
        <v>369</v>
      </c>
      <c r="J43" s="29" t="s">
        <v>630</v>
      </c>
      <c r="K43" s="29" t="s">
        <v>425</v>
      </c>
      <c r="L43" s="29" t="s">
        <v>371</v>
      </c>
      <c r="M43" s="29" t="s">
        <v>372</v>
      </c>
      <c r="N43" s="29" t="s">
        <v>373</v>
      </c>
      <c r="O43" s="29" t="s">
        <v>373</v>
      </c>
      <c r="P43" s="29" t="s">
        <v>373</v>
      </c>
      <c r="Q43" s="29" t="s">
        <v>373</v>
      </c>
      <c r="R43" s="29" t="s">
        <v>417</v>
      </c>
      <c r="S43" s="29" t="s">
        <v>374</v>
      </c>
      <c r="T43" s="29" t="s">
        <v>163</v>
      </c>
      <c r="U43" s="29" t="s">
        <v>433</v>
      </c>
      <c r="V43" s="29" t="s">
        <v>434</v>
      </c>
      <c r="W43" s="29" t="s">
        <v>435</v>
      </c>
      <c r="X43" s="29" t="s">
        <v>462</v>
      </c>
      <c r="Y43" s="29" t="s">
        <v>380</v>
      </c>
      <c r="Z43" s="29" t="s">
        <v>165</v>
      </c>
      <c r="AA43" s="29" t="s">
        <v>382</v>
      </c>
      <c r="AB43" s="29" t="s">
        <v>382</v>
      </c>
      <c r="AC43" s="29" t="s">
        <v>443</v>
      </c>
      <c r="AD43" s="29" t="s">
        <v>168</v>
      </c>
      <c r="AE43" s="29" t="s">
        <v>384</v>
      </c>
      <c r="AF43" s="29" t="s">
        <v>170</v>
      </c>
      <c r="AG43" s="29" t="s">
        <v>171</v>
      </c>
      <c r="AH43" s="29" t="s">
        <v>388</v>
      </c>
      <c r="AI43" s="29" t="s">
        <v>388</v>
      </c>
      <c r="AJ43" s="29" t="s">
        <v>388</v>
      </c>
      <c r="AK43" s="29" t="s">
        <v>172</v>
      </c>
      <c r="AL43" s="29" t="s">
        <v>172</v>
      </c>
      <c r="AM43" s="29" t="s">
        <v>388</v>
      </c>
      <c r="AN43" s="29" t="s">
        <v>389</v>
      </c>
      <c r="AO43" s="29" t="s">
        <v>390</v>
      </c>
      <c r="AP43" s="29" t="s">
        <v>391</v>
      </c>
      <c r="AQ43" s="29" t="s">
        <v>636</v>
      </c>
      <c r="AR43" s="29" t="s">
        <v>442</v>
      </c>
      <c r="AS43" s="29" t="s">
        <v>614</v>
      </c>
      <c r="AT43" s="29" t="s">
        <v>393</v>
      </c>
      <c r="AU43" s="29" t="s">
        <v>394</v>
      </c>
      <c r="AV43" s="29" t="s">
        <v>395</v>
      </c>
      <c r="AW43" s="29" t="s">
        <v>396</v>
      </c>
      <c r="AX43" s="29" t="s">
        <v>444</v>
      </c>
      <c r="AY43" s="29" t="s">
        <v>437</v>
      </c>
      <c r="AZ43" s="29" t="s">
        <v>399</v>
      </c>
      <c r="BA43" s="29" t="s">
        <v>399</v>
      </c>
      <c r="BB43" s="29" t="s">
        <v>615</v>
      </c>
      <c r="BC43" s="29" t="s">
        <v>616</v>
      </c>
      <c r="BD43" s="29" t="s">
        <v>400</v>
      </c>
      <c r="BE43" s="29" t="s">
        <v>401</v>
      </c>
      <c r="BF43" s="29" t="s">
        <v>401</v>
      </c>
      <c r="BG43" s="29" t="s">
        <v>402</v>
      </c>
      <c r="BH43" s="29" t="s">
        <v>403</v>
      </c>
      <c r="BI43" s="29" t="s">
        <v>404</v>
      </c>
      <c r="BJ43" s="29" t="s">
        <v>405</v>
      </c>
      <c r="BK43" s="29" t="s">
        <v>406</v>
      </c>
      <c r="BL43" s="29" t="s">
        <v>617</v>
      </c>
      <c r="BM43" s="29" t="s">
        <v>618</v>
      </c>
      <c r="BN43" s="29" t="s">
        <v>407</v>
      </c>
      <c r="BO43" s="29" t="s">
        <v>423</v>
      </c>
      <c r="BP43" s="29" t="s">
        <v>409</v>
      </c>
      <c r="BQ43" s="29" t="s">
        <v>410</v>
      </c>
      <c r="BR43" s="29" t="s">
        <v>451</v>
      </c>
      <c r="BS43" s="29" t="s">
        <v>452</v>
      </c>
      <c r="BT43" s="29" t="s">
        <v>460</v>
      </c>
      <c r="BU43" s="29" t="s">
        <v>460</v>
      </c>
      <c r="BV43" s="29" t="s">
        <v>623</v>
      </c>
      <c r="BW43" s="29" t="s">
        <v>619</v>
      </c>
      <c r="BX43" s="29" t="s">
        <v>414</v>
      </c>
      <c r="BY43" s="29" t="s">
        <v>192</v>
      </c>
      <c r="BZ43" s="29" t="s">
        <v>416</v>
      </c>
      <c r="CA43" s="29" t="s">
        <v>620</v>
      </c>
    </row>
    <row r="44" spans="1:79" x14ac:dyDescent="0.2">
      <c r="A44" s="29" t="s">
        <v>98</v>
      </c>
      <c r="B44" s="29" t="s">
        <v>608</v>
      </c>
      <c r="C44" s="29" t="s">
        <v>679</v>
      </c>
      <c r="D44" s="29" t="s">
        <v>644</v>
      </c>
      <c r="E44" s="29" t="s">
        <v>669</v>
      </c>
      <c r="F44" s="29" t="s">
        <v>368</v>
      </c>
      <c r="G44" s="29">
        <v>32</v>
      </c>
      <c r="H44" s="29" t="s">
        <v>65</v>
      </c>
      <c r="I44" s="29" t="s">
        <v>369</v>
      </c>
      <c r="J44" s="29" t="s">
        <v>630</v>
      </c>
      <c r="K44" s="29" t="s">
        <v>425</v>
      </c>
      <c r="L44" s="29" t="s">
        <v>371</v>
      </c>
      <c r="M44" s="29" t="s">
        <v>372</v>
      </c>
      <c r="N44" s="29" t="s">
        <v>373</v>
      </c>
      <c r="O44" s="29" t="s">
        <v>373</v>
      </c>
      <c r="P44" s="29" t="s">
        <v>373</v>
      </c>
      <c r="Q44" s="29" t="s">
        <v>373</v>
      </c>
      <c r="R44" s="29" t="s">
        <v>417</v>
      </c>
      <c r="S44" s="29" t="s">
        <v>374</v>
      </c>
      <c r="T44" s="29" t="s">
        <v>163</v>
      </c>
      <c r="U44" s="29" t="s">
        <v>426</v>
      </c>
      <c r="V44" s="29" t="s">
        <v>461</v>
      </c>
      <c r="W44" s="29" t="s">
        <v>457</v>
      </c>
      <c r="X44" s="29" t="s">
        <v>379</v>
      </c>
      <c r="Y44" s="29" t="s">
        <v>427</v>
      </c>
      <c r="Z44" s="29" t="s">
        <v>381</v>
      </c>
      <c r="AA44" s="29" t="s">
        <v>382</v>
      </c>
      <c r="AB44" s="29" t="s">
        <v>382</v>
      </c>
      <c r="AC44" s="29" t="s">
        <v>383</v>
      </c>
      <c r="AD44" s="29" t="s">
        <v>168</v>
      </c>
      <c r="AE44" s="29" t="s">
        <v>384</v>
      </c>
      <c r="AF44" s="29" t="s">
        <v>385</v>
      </c>
      <c r="AG44" s="29" t="s">
        <v>428</v>
      </c>
      <c r="AH44" s="29" t="s">
        <v>388</v>
      </c>
      <c r="AI44" s="29" t="s">
        <v>387</v>
      </c>
      <c r="AJ44" s="29" t="s">
        <v>466</v>
      </c>
      <c r="AK44" s="29" t="s">
        <v>172</v>
      </c>
      <c r="AL44" s="29" t="s">
        <v>172</v>
      </c>
      <c r="AM44" s="29" t="s">
        <v>388</v>
      </c>
      <c r="AN44" s="29" t="s">
        <v>392</v>
      </c>
      <c r="AO44" s="29" t="s">
        <v>390</v>
      </c>
      <c r="AP44" s="29" t="s">
        <v>391</v>
      </c>
      <c r="AQ44" s="29" t="s">
        <v>613</v>
      </c>
      <c r="AR44" s="29" t="s">
        <v>419</v>
      </c>
      <c r="AS44" s="29" t="s">
        <v>614</v>
      </c>
      <c r="AT44" s="29" t="s">
        <v>393</v>
      </c>
      <c r="AU44" s="29" t="s">
        <v>394</v>
      </c>
      <c r="AV44" s="29" t="s">
        <v>395</v>
      </c>
      <c r="AW44" s="29" t="s">
        <v>396</v>
      </c>
      <c r="AX44" s="29" t="s">
        <v>444</v>
      </c>
      <c r="AY44" s="29" t="s">
        <v>437</v>
      </c>
      <c r="AZ44" s="29" t="s">
        <v>399</v>
      </c>
      <c r="BA44" s="29" t="s">
        <v>399</v>
      </c>
      <c r="BB44" s="29" t="s">
        <v>615</v>
      </c>
      <c r="BC44" s="29" t="s">
        <v>616</v>
      </c>
      <c r="BD44" s="29" t="s">
        <v>400</v>
      </c>
      <c r="BE44" s="29" t="s">
        <v>401</v>
      </c>
      <c r="BF44" s="29" t="s">
        <v>401</v>
      </c>
      <c r="BG44" s="29" t="s">
        <v>402</v>
      </c>
      <c r="BH44" s="29" t="s">
        <v>403</v>
      </c>
      <c r="BI44" s="29" t="s">
        <v>404</v>
      </c>
      <c r="BJ44" s="29" t="s">
        <v>405</v>
      </c>
      <c r="BK44" s="29" t="s">
        <v>406</v>
      </c>
      <c r="BL44" s="29" t="s">
        <v>617</v>
      </c>
      <c r="BM44" s="29" t="s">
        <v>417</v>
      </c>
      <c r="BN44" s="29" t="s">
        <v>407</v>
      </c>
      <c r="BO44" s="29" t="s">
        <v>423</v>
      </c>
      <c r="BP44" s="29" t="s">
        <v>409</v>
      </c>
      <c r="BQ44" s="29" t="s">
        <v>410</v>
      </c>
      <c r="BR44" s="29" t="s">
        <v>411</v>
      </c>
      <c r="BS44" s="29" t="s">
        <v>410</v>
      </c>
      <c r="BT44" s="29" t="s">
        <v>460</v>
      </c>
      <c r="BU44" s="29" t="s">
        <v>460</v>
      </c>
      <c r="BV44" s="29" t="s">
        <v>623</v>
      </c>
      <c r="BW44" s="29" t="s">
        <v>619</v>
      </c>
      <c r="BX44" s="29" t="s">
        <v>414</v>
      </c>
      <c r="BY44" s="29" t="s">
        <v>192</v>
      </c>
      <c r="BZ44" s="29" t="s">
        <v>416</v>
      </c>
      <c r="CA44" s="29" t="s">
        <v>620</v>
      </c>
    </row>
    <row r="45" spans="1:79" x14ac:dyDescent="0.2">
      <c r="A45" s="29" t="s">
        <v>98</v>
      </c>
      <c r="B45" s="29" t="s">
        <v>608</v>
      </c>
      <c r="C45" s="29" t="s">
        <v>680</v>
      </c>
      <c r="D45" s="29" t="s">
        <v>610</v>
      </c>
      <c r="E45" s="29" t="s">
        <v>681</v>
      </c>
      <c r="F45" s="29" t="s">
        <v>368</v>
      </c>
      <c r="G45" s="29">
        <v>33</v>
      </c>
      <c r="H45" s="29" t="s">
        <v>67</v>
      </c>
      <c r="I45" s="29" t="s">
        <v>157</v>
      </c>
      <c r="J45" s="29" t="s">
        <v>645</v>
      </c>
      <c r="K45" s="29" t="s">
        <v>425</v>
      </c>
      <c r="L45" s="29" t="s">
        <v>371</v>
      </c>
      <c r="M45" s="29" t="s">
        <v>372</v>
      </c>
      <c r="N45" s="29" t="s">
        <v>373</v>
      </c>
      <c r="O45" s="29" t="s">
        <v>373</v>
      </c>
      <c r="P45" s="29" t="s">
        <v>373</v>
      </c>
      <c r="Q45" s="29" t="s">
        <v>373</v>
      </c>
      <c r="R45" s="29" t="s">
        <v>162</v>
      </c>
      <c r="S45" s="29" t="s">
        <v>162</v>
      </c>
      <c r="T45" s="29" t="s">
        <v>375</v>
      </c>
      <c r="U45" s="29" t="s">
        <v>376</v>
      </c>
      <c r="V45" s="29" t="s">
        <v>377</v>
      </c>
      <c r="W45" s="29" t="s">
        <v>378</v>
      </c>
      <c r="X45" s="29" t="s">
        <v>379</v>
      </c>
      <c r="Y45" s="29" t="s">
        <v>380</v>
      </c>
      <c r="Z45" s="29" t="s">
        <v>165</v>
      </c>
      <c r="AA45" s="29" t="s">
        <v>382</v>
      </c>
      <c r="AB45" s="29" t="s">
        <v>382</v>
      </c>
      <c r="AC45" s="29" t="s">
        <v>167</v>
      </c>
      <c r="AD45" s="29" t="s">
        <v>418</v>
      </c>
      <c r="AE45" s="29" t="s">
        <v>440</v>
      </c>
      <c r="AF45" s="29" t="s">
        <v>385</v>
      </c>
      <c r="AG45" s="29" t="s">
        <v>171</v>
      </c>
      <c r="AH45" s="29" t="s">
        <v>388</v>
      </c>
      <c r="AI45" s="29" t="s">
        <v>388</v>
      </c>
      <c r="AJ45" s="29" t="s">
        <v>388</v>
      </c>
      <c r="AK45" s="29" t="s">
        <v>388</v>
      </c>
      <c r="AL45" s="29" t="s">
        <v>388</v>
      </c>
      <c r="AM45" s="29" t="s">
        <v>388</v>
      </c>
      <c r="AN45" s="29" t="s">
        <v>389</v>
      </c>
      <c r="AO45" s="29" t="s">
        <v>390</v>
      </c>
      <c r="AP45" s="29" t="s">
        <v>391</v>
      </c>
      <c r="AQ45" s="29" t="s">
        <v>442</v>
      </c>
      <c r="AR45" s="29" t="s">
        <v>442</v>
      </c>
      <c r="AS45" s="29" t="s">
        <v>614</v>
      </c>
      <c r="AT45" s="29" t="s">
        <v>393</v>
      </c>
      <c r="AU45" s="29" t="s">
        <v>394</v>
      </c>
      <c r="AV45" s="29" t="s">
        <v>395</v>
      </c>
      <c r="AW45" s="29" t="s">
        <v>396</v>
      </c>
      <c r="AX45" s="29" t="s">
        <v>444</v>
      </c>
      <c r="AY45" s="29" t="s">
        <v>458</v>
      </c>
      <c r="AZ45" s="29" t="s">
        <v>399</v>
      </c>
      <c r="BA45" s="29" t="s">
        <v>399</v>
      </c>
      <c r="BB45" s="29" t="s">
        <v>615</v>
      </c>
      <c r="BC45" s="29" t="s">
        <v>631</v>
      </c>
      <c r="BD45" s="29" t="s">
        <v>400</v>
      </c>
      <c r="BE45" s="29" t="s">
        <v>463</v>
      </c>
      <c r="BF45" s="29" t="s">
        <v>464</v>
      </c>
      <c r="BG45" s="29" t="s">
        <v>465</v>
      </c>
      <c r="BH45" s="29" t="s">
        <v>403</v>
      </c>
      <c r="BI45" s="29" t="s">
        <v>404</v>
      </c>
      <c r="BJ45" s="29" t="s">
        <v>405</v>
      </c>
      <c r="BK45" s="29" t="s">
        <v>430</v>
      </c>
      <c r="BL45" s="29" t="s">
        <v>626</v>
      </c>
      <c r="BM45" s="29" t="s">
        <v>633</v>
      </c>
      <c r="BN45" s="29" t="s">
        <v>407</v>
      </c>
      <c r="BO45" s="29" t="s">
        <v>423</v>
      </c>
      <c r="BP45" s="29" t="s">
        <v>409</v>
      </c>
      <c r="BQ45" s="29" t="s">
        <v>410</v>
      </c>
      <c r="BR45" s="29" t="s">
        <v>411</v>
      </c>
      <c r="BS45" s="29" t="s">
        <v>410</v>
      </c>
      <c r="BT45" s="29" t="s">
        <v>413</v>
      </c>
      <c r="BU45" s="29" t="s">
        <v>412</v>
      </c>
      <c r="BV45" s="29" t="s">
        <v>623</v>
      </c>
      <c r="BW45" s="29" t="s">
        <v>619</v>
      </c>
      <c r="BX45" s="29" t="s">
        <v>414</v>
      </c>
      <c r="BY45" s="29" t="s">
        <v>192</v>
      </c>
      <c r="BZ45" s="29" t="s">
        <v>416</v>
      </c>
      <c r="CA45" s="29" t="s">
        <v>620</v>
      </c>
    </row>
    <row r="46" spans="1:79" x14ac:dyDescent="0.2">
      <c r="A46" s="29" t="s">
        <v>98</v>
      </c>
      <c r="B46" s="29" t="s">
        <v>608</v>
      </c>
      <c r="C46" s="29" t="s">
        <v>682</v>
      </c>
      <c r="D46" s="29" t="s">
        <v>622</v>
      </c>
      <c r="E46" s="29" t="s">
        <v>681</v>
      </c>
      <c r="F46" s="29" t="s">
        <v>368</v>
      </c>
      <c r="G46" s="29">
        <v>34</v>
      </c>
      <c r="H46" s="29" t="s">
        <v>69</v>
      </c>
      <c r="I46" s="29" t="s">
        <v>157</v>
      </c>
      <c r="J46" s="29" t="s">
        <v>645</v>
      </c>
      <c r="K46" s="29" t="s">
        <v>425</v>
      </c>
      <c r="L46" s="29" t="s">
        <v>371</v>
      </c>
      <c r="M46" s="29" t="s">
        <v>372</v>
      </c>
      <c r="N46" s="29" t="s">
        <v>373</v>
      </c>
      <c r="O46" s="29" t="s">
        <v>373</v>
      </c>
      <c r="P46" s="29" t="s">
        <v>373</v>
      </c>
      <c r="Q46" s="29" t="s">
        <v>373</v>
      </c>
      <c r="R46" s="29" t="s">
        <v>374</v>
      </c>
      <c r="S46" s="29" t="s">
        <v>374</v>
      </c>
      <c r="T46" s="29" t="s">
        <v>375</v>
      </c>
      <c r="U46" s="29" t="s">
        <v>433</v>
      </c>
      <c r="V46" s="29" t="s">
        <v>434</v>
      </c>
      <c r="W46" s="29" t="s">
        <v>435</v>
      </c>
      <c r="X46" s="29" t="s">
        <v>436</v>
      </c>
      <c r="Y46" s="29" t="s">
        <v>380</v>
      </c>
      <c r="Z46" s="29" t="s">
        <v>165</v>
      </c>
      <c r="AA46" s="29" t="s">
        <v>382</v>
      </c>
      <c r="AB46" s="29" t="s">
        <v>382</v>
      </c>
      <c r="AC46" s="29" t="s">
        <v>167</v>
      </c>
      <c r="AD46" s="29" t="s">
        <v>418</v>
      </c>
      <c r="AE46" s="29" t="s">
        <v>440</v>
      </c>
      <c r="AF46" s="29" t="s">
        <v>385</v>
      </c>
      <c r="AG46" s="29" t="s">
        <v>171</v>
      </c>
      <c r="AH46" s="29" t="s">
        <v>388</v>
      </c>
      <c r="AI46" s="29" t="s">
        <v>388</v>
      </c>
      <c r="AJ46" s="29" t="s">
        <v>388</v>
      </c>
      <c r="AK46" s="29" t="s">
        <v>388</v>
      </c>
      <c r="AL46" s="29" t="s">
        <v>388</v>
      </c>
      <c r="AM46" s="29" t="s">
        <v>388</v>
      </c>
      <c r="AN46" s="29" t="s">
        <v>389</v>
      </c>
      <c r="AO46" s="29" t="s">
        <v>390</v>
      </c>
      <c r="AP46" s="29" t="s">
        <v>391</v>
      </c>
      <c r="AQ46" s="29" t="s">
        <v>613</v>
      </c>
      <c r="AR46" s="29" t="s">
        <v>419</v>
      </c>
      <c r="AS46" s="29" t="s">
        <v>614</v>
      </c>
      <c r="AT46" s="29" t="s">
        <v>393</v>
      </c>
      <c r="AU46" s="29" t="s">
        <v>394</v>
      </c>
      <c r="AV46" s="29" t="s">
        <v>395</v>
      </c>
      <c r="AW46" s="29" t="s">
        <v>396</v>
      </c>
      <c r="AX46" s="29" t="s">
        <v>467</v>
      </c>
      <c r="AY46" s="29" t="s">
        <v>458</v>
      </c>
      <c r="AZ46" s="29" t="s">
        <v>399</v>
      </c>
      <c r="BA46" s="29" t="s">
        <v>399</v>
      </c>
      <c r="BB46" s="29" t="s">
        <v>615</v>
      </c>
      <c r="BC46" s="29" t="s">
        <v>616</v>
      </c>
      <c r="BD46" s="29" t="s">
        <v>400</v>
      </c>
      <c r="BE46" s="29" t="s">
        <v>401</v>
      </c>
      <c r="BF46" s="29" t="s">
        <v>401</v>
      </c>
      <c r="BG46" s="29" t="s">
        <v>402</v>
      </c>
      <c r="BH46" s="29" t="s">
        <v>403</v>
      </c>
      <c r="BI46" s="29" t="s">
        <v>404</v>
      </c>
      <c r="BJ46" s="29" t="s">
        <v>405</v>
      </c>
      <c r="BK46" s="29" t="s">
        <v>406</v>
      </c>
      <c r="BL46" s="29" t="s">
        <v>617</v>
      </c>
      <c r="BM46" s="29" t="s">
        <v>633</v>
      </c>
      <c r="BN46" s="29" t="s">
        <v>407</v>
      </c>
      <c r="BO46" s="29" t="s">
        <v>423</v>
      </c>
      <c r="BP46" s="29" t="s">
        <v>409</v>
      </c>
      <c r="BQ46" s="29" t="s">
        <v>456</v>
      </c>
      <c r="BR46" s="29" t="s">
        <v>451</v>
      </c>
      <c r="BS46" s="29" t="s">
        <v>451</v>
      </c>
      <c r="BT46" s="29" t="s">
        <v>413</v>
      </c>
      <c r="BU46" s="29" t="s">
        <v>412</v>
      </c>
      <c r="BV46" s="29" t="s">
        <v>623</v>
      </c>
      <c r="BW46" s="29" t="s">
        <v>619</v>
      </c>
      <c r="BX46" s="29" t="s">
        <v>414</v>
      </c>
      <c r="BY46" s="29" t="s">
        <v>192</v>
      </c>
      <c r="BZ46" s="29" t="s">
        <v>416</v>
      </c>
      <c r="CA46" s="29" t="s">
        <v>620</v>
      </c>
    </row>
    <row r="47" spans="1:79" x14ac:dyDescent="0.2">
      <c r="A47" s="29" t="s">
        <v>98</v>
      </c>
      <c r="B47" s="29" t="s">
        <v>608</v>
      </c>
      <c r="C47" s="29" t="s">
        <v>683</v>
      </c>
      <c r="D47" s="29" t="s">
        <v>625</v>
      </c>
      <c r="E47" s="29" t="s">
        <v>681</v>
      </c>
      <c r="F47" s="29" t="s">
        <v>368</v>
      </c>
      <c r="G47" s="29">
        <v>35</v>
      </c>
      <c r="H47" s="29" t="s">
        <v>71</v>
      </c>
      <c r="I47" s="29" t="s">
        <v>369</v>
      </c>
      <c r="J47" s="29" t="s">
        <v>612</v>
      </c>
      <c r="K47" s="29" t="s">
        <v>425</v>
      </c>
      <c r="L47" s="29" t="s">
        <v>371</v>
      </c>
      <c r="M47" s="29" t="s">
        <v>160</v>
      </c>
      <c r="N47" s="29" t="s">
        <v>373</v>
      </c>
      <c r="O47" s="29" t="s">
        <v>373</v>
      </c>
      <c r="P47" s="29" t="s">
        <v>373</v>
      </c>
      <c r="Q47" s="29" t="s">
        <v>373</v>
      </c>
      <c r="R47" s="29" t="s">
        <v>374</v>
      </c>
      <c r="S47" s="29" t="s">
        <v>374</v>
      </c>
      <c r="T47" s="29" t="s">
        <v>375</v>
      </c>
      <c r="U47" s="29" t="s">
        <v>433</v>
      </c>
      <c r="V47" s="29" t="s">
        <v>434</v>
      </c>
      <c r="W47" s="29" t="s">
        <v>435</v>
      </c>
      <c r="X47" s="29" t="s">
        <v>379</v>
      </c>
      <c r="Y47" s="29" t="s">
        <v>427</v>
      </c>
      <c r="Z47" s="29" t="s">
        <v>165</v>
      </c>
      <c r="AA47" s="29" t="s">
        <v>382</v>
      </c>
      <c r="AB47" s="29" t="s">
        <v>382</v>
      </c>
      <c r="AC47" s="29" t="s">
        <v>383</v>
      </c>
      <c r="AD47" s="29" t="s">
        <v>418</v>
      </c>
      <c r="AE47" s="29" t="s">
        <v>440</v>
      </c>
      <c r="AF47" s="29" t="s">
        <v>385</v>
      </c>
      <c r="AG47" s="29" t="s">
        <v>171</v>
      </c>
      <c r="AH47" s="29" t="s">
        <v>388</v>
      </c>
      <c r="AI47" s="29" t="s">
        <v>388</v>
      </c>
      <c r="AJ47" s="29" t="s">
        <v>388</v>
      </c>
      <c r="AK47" s="29" t="s">
        <v>388</v>
      </c>
      <c r="AL47" s="29" t="s">
        <v>388</v>
      </c>
      <c r="AM47" s="29" t="s">
        <v>388</v>
      </c>
      <c r="AN47" s="29" t="s">
        <v>389</v>
      </c>
      <c r="AO47" s="29" t="s">
        <v>390</v>
      </c>
      <c r="AP47" s="29" t="s">
        <v>391</v>
      </c>
      <c r="AQ47" s="29" t="s">
        <v>613</v>
      </c>
      <c r="AR47" s="29" t="s">
        <v>419</v>
      </c>
      <c r="AS47" s="29" t="s">
        <v>614</v>
      </c>
      <c r="AT47" s="29" t="s">
        <v>393</v>
      </c>
      <c r="AU47" s="29" t="s">
        <v>394</v>
      </c>
      <c r="AV47" s="29" t="s">
        <v>395</v>
      </c>
      <c r="AW47" s="29" t="s">
        <v>396</v>
      </c>
      <c r="AX47" s="29" t="s">
        <v>444</v>
      </c>
      <c r="AY47" s="29" t="s">
        <v>458</v>
      </c>
      <c r="AZ47" s="29" t="s">
        <v>399</v>
      </c>
      <c r="BA47" s="29" t="s">
        <v>399</v>
      </c>
      <c r="BB47" s="29" t="s">
        <v>615</v>
      </c>
      <c r="BC47" s="29" t="s">
        <v>616</v>
      </c>
      <c r="BD47" s="29" t="s">
        <v>400</v>
      </c>
      <c r="BE47" s="29" t="s">
        <v>401</v>
      </c>
      <c r="BF47" s="29" t="s">
        <v>401</v>
      </c>
      <c r="BG47" s="29" t="s">
        <v>402</v>
      </c>
      <c r="BH47" s="29" t="s">
        <v>403</v>
      </c>
      <c r="BI47" s="29" t="s">
        <v>404</v>
      </c>
      <c r="BJ47" s="29" t="s">
        <v>405</v>
      </c>
      <c r="BK47" s="29" t="s">
        <v>430</v>
      </c>
      <c r="BL47" s="29" t="s">
        <v>626</v>
      </c>
      <c r="BM47" s="29" t="s">
        <v>633</v>
      </c>
      <c r="BN47" s="29" t="s">
        <v>453</v>
      </c>
      <c r="BO47" s="29" t="s">
        <v>441</v>
      </c>
      <c r="BP47" s="29" t="s">
        <v>409</v>
      </c>
      <c r="BQ47" s="29" t="s">
        <v>410</v>
      </c>
      <c r="BR47" s="29" t="s">
        <v>411</v>
      </c>
      <c r="BS47" s="29" t="s">
        <v>410</v>
      </c>
      <c r="BT47" s="29" t="s">
        <v>413</v>
      </c>
      <c r="BU47" s="29" t="s">
        <v>412</v>
      </c>
      <c r="BV47" s="29" t="s">
        <v>646</v>
      </c>
      <c r="BW47" s="29" t="s">
        <v>619</v>
      </c>
      <c r="BX47" s="29" t="s">
        <v>414</v>
      </c>
      <c r="BY47" s="29" t="s">
        <v>192</v>
      </c>
      <c r="BZ47" s="29" t="s">
        <v>416</v>
      </c>
      <c r="CA47" s="29" t="s">
        <v>620</v>
      </c>
    </row>
    <row r="48" spans="1:79" x14ac:dyDescent="0.2">
      <c r="A48" s="29" t="s">
        <v>98</v>
      </c>
      <c r="B48" s="29" t="s">
        <v>608</v>
      </c>
      <c r="C48" s="29" t="s">
        <v>684</v>
      </c>
      <c r="D48" s="29" t="s">
        <v>629</v>
      </c>
      <c r="E48" s="29" t="s">
        <v>681</v>
      </c>
      <c r="F48" s="29" t="s">
        <v>368</v>
      </c>
      <c r="G48" s="29">
        <v>36</v>
      </c>
      <c r="H48" s="29" t="s">
        <v>73</v>
      </c>
      <c r="I48" s="29" t="s">
        <v>157</v>
      </c>
      <c r="J48" s="29" t="s">
        <v>645</v>
      </c>
      <c r="K48" s="29" t="s">
        <v>425</v>
      </c>
      <c r="L48" s="29" t="s">
        <v>371</v>
      </c>
      <c r="M48" s="29" t="s">
        <v>372</v>
      </c>
      <c r="N48" s="29" t="s">
        <v>373</v>
      </c>
      <c r="O48" s="29" t="s">
        <v>373</v>
      </c>
      <c r="P48" s="29" t="s">
        <v>373</v>
      </c>
      <c r="Q48" s="29" t="s">
        <v>373</v>
      </c>
      <c r="R48" s="29" t="s">
        <v>374</v>
      </c>
      <c r="S48" s="29" t="s">
        <v>374</v>
      </c>
      <c r="T48" s="29" t="s">
        <v>375</v>
      </c>
      <c r="U48" s="29" t="s">
        <v>376</v>
      </c>
      <c r="V48" s="29" t="s">
        <v>377</v>
      </c>
      <c r="W48" s="29" t="s">
        <v>378</v>
      </c>
      <c r="X48" s="29" t="s">
        <v>379</v>
      </c>
      <c r="Y48" s="29" t="s">
        <v>380</v>
      </c>
      <c r="Z48" s="29" t="s">
        <v>381</v>
      </c>
      <c r="AA48" s="29" t="s">
        <v>382</v>
      </c>
      <c r="AB48" s="29" t="s">
        <v>382</v>
      </c>
      <c r="AC48" s="29" t="s">
        <v>383</v>
      </c>
      <c r="AD48" s="29" t="s">
        <v>418</v>
      </c>
      <c r="AE48" s="29" t="s">
        <v>384</v>
      </c>
      <c r="AF48" s="29" t="s">
        <v>466</v>
      </c>
      <c r="AG48" s="29" t="s">
        <v>171</v>
      </c>
      <c r="AH48" s="29" t="s">
        <v>388</v>
      </c>
      <c r="AI48" s="29" t="s">
        <v>388</v>
      </c>
      <c r="AJ48" s="29" t="s">
        <v>388</v>
      </c>
      <c r="AK48" s="29" t="s">
        <v>388</v>
      </c>
      <c r="AL48" s="29" t="s">
        <v>388</v>
      </c>
      <c r="AM48" s="29" t="s">
        <v>388</v>
      </c>
      <c r="AN48" s="29" t="s">
        <v>389</v>
      </c>
      <c r="AO48" s="29" t="s">
        <v>390</v>
      </c>
      <c r="AP48" s="29" t="s">
        <v>391</v>
      </c>
      <c r="AQ48" s="29" t="s">
        <v>636</v>
      </c>
      <c r="AR48" s="29" t="s">
        <v>442</v>
      </c>
      <c r="AS48" s="29" t="s">
        <v>614</v>
      </c>
      <c r="AT48" s="29" t="s">
        <v>393</v>
      </c>
      <c r="AU48" s="29" t="s">
        <v>394</v>
      </c>
      <c r="AV48" s="29" t="s">
        <v>395</v>
      </c>
      <c r="AW48" s="29" t="s">
        <v>420</v>
      </c>
      <c r="AX48" s="29" t="s">
        <v>444</v>
      </c>
      <c r="AY48" s="29" t="s">
        <v>398</v>
      </c>
      <c r="AZ48" s="29" t="s">
        <v>399</v>
      </c>
      <c r="BA48" s="29" t="s">
        <v>399</v>
      </c>
      <c r="BB48" s="29" t="s">
        <v>615</v>
      </c>
      <c r="BC48" s="29" t="s">
        <v>616</v>
      </c>
      <c r="BD48" s="29" t="s">
        <v>400</v>
      </c>
      <c r="BE48" s="29" t="s">
        <v>421</v>
      </c>
      <c r="BF48" s="29" t="s">
        <v>421</v>
      </c>
      <c r="BG48" s="29" t="s">
        <v>422</v>
      </c>
      <c r="BH48" s="29" t="s">
        <v>438</v>
      </c>
      <c r="BI48" s="29" t="s">
        <v>404</v>
      </c>
      <c r="BJ48" s="29" t="s">
        <v>405</v>
      </c>
      <c r="BK48" s="29" t="s">
        <v>430</v>
      </c>
      <c r="BL48" s="29" t="s">
        <v>632</v>
      </c>
      <c r="BM48" s="29" t="s">
        <v>618</v>
      </c>
      <c r="BN48" s="29" t="s">
        <v>407</v>
      </c>
      <c r="BO48" s="29" t="s">
        <v>423</v>
      </c>
      <c r="BP48" s="29" t="s">
        <v>409</v>
      </c>
      <c r="BQ48" s="29" t="s">
        <v>410</v>
      </c>
      <c r="BR48" s="29" t="s">
        <v>411</v>
      </c>
      <c r="BS48" s="29" t="s">
        <v>410</v>
      </c>
      <c r="BT48" s="29" t="s">
        <v>460</v>
      </c>
      <c r="BU48" s="29" t="s">
        <v>460</v>
      </c>
      <c r="BV48" s="29" t="s">
        <v>623</v>
      </c>
      <c r="BW48" s="29" t="s">
        <v>619</v>
      </c>
      <c r="BX48" s="29" t="s">
        <v>414</v>
      </c>
      <c r="BY48" s="29" t="s">
        <v>192</v>
      </c>
      <c r="BZ48" s="29" t="s">
        <v>416</v>
      </c>
      <c r="CA48" s="29" t="s">
        <v>620</v>
      </c>
    </row>
    <row r="49" spans="1:79" x14ac:dyDescent="0.2">
      <c r="A49" s="29" t="s">
        <v>98</v>
      </c>
      <c r="B49" s="29" t="s">
        <v>608</v>
      </c>
      <c r="C49" s="29" t="s">
        <v>685</v>
      </c>
      <c r="D49" s="29" t="s">
        <v>635</v>
      </c>
      <c r="E49" s="29" t="s">
        <v>681</v>
      </c>
      <c r="F49" s="29" t="s">
        <v>368</v>
      </c>
      <c r="G49" s="29">
        <v>37</v>
      </c>
      <c r="H49" s="29" t="s">
        <v>76</v>
      </c>
      <c r="I49" s="29" t="s">
        <v>369</v>
      </c>
      <c r="J49" s="29" t="s">
        <v>612</v>
      </c>
      <c r="K49" s="29" t="s">
        <v>425</v>
      </c>
      <c r="L49" s="29" t="s">
        <v>371</v>
      </c>
      <c r="M49" s="29" t="s">
        <v>372</v>
      </c>
      <c r="N49" s="29" t="s">
        <v>373</v>
      </c>
      <c r="O49" s="29" t="s">
        <v>373</v>
      </c>
      <c r="P49" s="29" t="s">
        <v>373</v>
      </c>
      <c r="Q49" s="29" t="s">
        <v>373</v>
      </c>
      <c r="R49" s="29" t="s">
        <v>374</v>
      </c>
      <c r="S49" s="29" t="s">
        <v>374</v>
      </c>
      <c r="T49" s="29" t="s">
        <v>163</v>
      </c>
      <c r="U49" s="29" t="s">
        <v>376</v>
      </c>
      <c r="V49" s="29" t="s">
        <v>377</v>
      </c>
      <c r="W49" s="29" t="s">
        <v>378</v>
      </c>
      <c r="X49" s="29" t="s">
        <v>379</v>
      </c>
      <c r="Y49" s="29" t="s">
        <v>380</v>
      </c>
      <c r="Z49" s="29" t="s">
        <v>381</v>
      </c>
      <c r="AA49" s="29" t="s">
        <v>382</v>
      </c>
      <c r="AB49" s="29" t="s">
        <v>382</v>
      </c>
      <c r="AC49" s="29" t="s">
        <v>443</v>
      </c>
      <c r="AD49" s="29" t="s">
        <v>418</v>
      </c>
      <c r="AE49" s="29" t="s">
        <v>384</v>
      </c>
      <c r="AF49" s="29" t="s">
        <v>385</v>
      </c>
      <c r="AG49" s="29" t="s">
        <v>171</v>
      </c>
      <c r="AH49" s="29" t="s">
        <v>388</v>
      </c>
      <c r="AI49" s="29" t="s">
        <v>388</v>
      </c>
      <c r="AJ49" s="29" t="s">
        <v>388</v>
      </c>
      <c r="AK49" s="29" t="s">
        <v>388</v>
      </c>
      <c r="AL49" s="29" t="s">
        <v>388</v>
      </c>
      <c r="AM49" s="29" t="s">
        <v>388</v>
      </c>
      <c r="AN49" s="29" t="s">
        <v>389</v>
      </c>
      <c r="AO49" s="29" t="s">
        <v>390</v>
      </c>
      <c r="AP49" s="29" t="s">
        <v>391</v>
      </c>
      <c r="AQ49" s="29" t="s">
        <v>613</v>
      </c>
      <c r="AR49" s="29" t="s">
        <v>419</v>
      </c>
      <c r="AS49" s="29" t="s">
        <v>614</v>
      </c>
      <c r="AT49" s="29" t="s">
        <v>393</v>
      </c>
      <c r="AU49" s="29" t="s">
        <v>394</v>
      </c>
      <c r="AV49" s="29" t="s">
        <v>395</v>
      </c>
      <c r="AW49" s="29" t="s">
        <v>396</v>
      </c>
      <c r="AX49" s="29" t="s">
        <v>397</v>
      </c>
      <c r="AY49" s="29" t="s">
        <v>398</v>
      </c>
      <c r="AZ49" s="29" t="s">
        <v>399</v>
      </c>
      <c r="BA49" s="29" t="s">
        <v>399</v>
      </c>
      <c r="BB49" s="29" t="s">
        <v>417</v>
      </c>
      <c r="BC49" s="29" t="s">
        <v>616</v>
      </c>
      <c r="BD49" s="29" t="s">
        <v>400</v>
      </c>
      <c r="BE49" s="29" t="s">
        <v>463</v>
      </c>
      <c r="BF49" s="29" t="s">
        <v>464</v>
      </c>
      <c r="BG49" s="29" t="s">
        <v>465</v>
      </c>
      <c r="BH49" s="29" t="s">
        <v>403</v>
      </c>
      <c r="BI49" s="29" t="s">
        <v>404</v>
      </c>
      <c r="BJ49" s="29" t="s">
        <v>405</v>
      </c>
      <c r="BK49" s="29" t="s">
        <v>430</v>
      </c>
      <c r="BL49" s="29" t="s">
        <v>626</v>
      </c>
      <c r="BM49" s="29" t="s">
        <v>618</v>
      </c>
      <c r="BN49" s="29" t="s">
        <v>407</v>
      </c>
      <c r="BO49" s="29" t="s">
        <v>423</v>
      </c>
      <c r="BP49" s="29" t="s">
        <v>409</v>
      </c>
      <c r="BQ49" s="29" t="s">
        <v>410</v>
      </c>
      <c r="BR49" s="29" t="s">
        <v>411</v>
      </c>
      <c r="BS49" s="29" t="s">
        <v>410</v>
      </c>
      <c r="BT49" s="29" t="s">
        <v>413</v>
      </c>
      <c r="BU49" s="29" t="s">
        <v>412</v>
      </c>
      <c r="BV49" s="29" t="s">
        <v>623</v>
      </c>
      <c r="BW49" s="29" t="s">
        <v>619</v>
      </c>
      <c r="BX49" s="29" t="s">
        <v>414</v>
      </c>
      <c r="BY49" s="29" t="s">
        <v>446</v>
      </c>
      <c r="BZ49" s="29" t="s">
        <v>416</v>
      </c>
      <c r="CA49" s="29" t="s">
        <v>620</v>
      </c>
    </row>
    <row r="50" spans="1:79" x14ac:dyDescent="0.2">
      <c r="A50" s="29" t="s">
        <v>98</v>
      </c>
      <c r="B50" s="29" t="s">
        <v>608</v>
      </c>
      <c r="C50" s="29" t="s">
        <v>686</v>
      </c>
      <c r="D50" s="29" t="s">
        <v>639</v>
      </c>
      <c r="E50" s="29" t="s">
        <v>681</v>
      </c>
      <c r="F50" s="29" t="s">
        <v>368</v>
      </c>
      <c r="G50" s="29">
        <v>38</v>
      </c>
      <c r="H50" s="29" t="s">
        <v>78</v>
      </c>
      <c r="I50" s="29" t="s">
        <v>369</v>
      </c>
      <c r="J50" s="29" t="s">
        <v>612</v>
      </c>
      <c r="K50" s="29" t="s">
        <v>425</v>
      </c>
      <c r="L50" s="29" t="s">
        <v>371</v>
      </c>
      <c r="M50" s="29" t="s">
        <v>372</v>
      </c>
      <c r="N50" s="29" t="s">
        <v>373</v>
      </c>
      <c r="O50" s="29" t="s">
        <v>373</v>
      </c>
      <c r="P50" s="29" t="s">
        <v>373</v>
      </c>
      <c r="Q50" s="29" t="s">
        <v>373</v>
      </c>
      <c r="R50" s="29" t="s">
        <v>374</v>
      </c>
      <c r="S50" s="29" t="s">
        <v>374</v>
      </c>
      <c r="T50" s="29" t="s">
        <v>375</v>
      </c>
      <c r="U50" s="29" t="s">
        <v>376</v>
      </c>
      <c r="V50" s="29" t="s">
        <v>377</v>
      </c>
      <c r="W50" s="29" t="s">
        <v>378</v>
      </c>
      <c r="X50" s="29" t="s">
        <v>379</v>
      </c>
      <c r="Y50" s="29" t="s">
        <v>380</v>
      </c>
      <c r="Z50" s="29" t="s">
        <v>381</v>
      </c>
      <c r="AA50" s="29" t="s">
        <v>382</v>
      </c>
      <c r="AB50" s="29" t="s">
        <v>382</v>
      </c>
      <c r="AC50" s="29" t="s">
        <v>167</v>
      </c>
      <c r="AD50" s="29" t="s">
        <v>418</v>
      </c>
      <c r="AE50" s="29" t="s">
        <v>384</v>
      </c>
      <c r="AF50" s="29" t="s">
        <v>385</v>
      </c>
      <c r="AG50" s="29" t="s">
        <v>171</v>
      </c>
      <c r="AH50" s="29" t="s">
        <v>388</v>
      </c>
      <c r="AI50" s="29" t="s">
        <v>388</v>
      </c>
      <c r="AJ50" s="29" t="s">
        <v>388</v>
      </c>
      <c r="AK50" s="29" t="s">
        <v>388</v>
      </c>
      <c r="AL50" s="29" t="s">
        <v>388</v>
      </c>
      <c r="AM50" s="29" t="s">
        <v>388</v>
      </c>
      <c r="AN50" s="29" t="s">
        <v>389</v>
      </c>
      <c r="AO50" s="29" t="s">
        <v>390</v>
      </c>
      <c r="AP50" s="29" t="s">
        <v>391</v>
      </c>
      <c r="AQ50" s="29" t="s">
        <v>613</v>
      </c>
      <c r="AR50" s="29" t="s">
        <v>419</v>
      </c>
      <c r="AS50" s="29" t="s">
        <v>614</v>
      </c>
      <c r="AT50" s="29" t="s">
        <v>393</v>
      </c>
      <c r="AU50" s="29" t="s">
        <v>394</v>
      </c>
      <c r="AV50" s="29" t="s">
        <v>395</v>
      </c>
      <c r="AW50" s="29" t="s">
        <v>396</v>
      </c>
      <c r="AX50" s="29" t="s">
        <v>417</v>
      </c>
      <c r="AY50" s="29" t="s">
        <v>398</v>
      </c>
      <c r="AZ50" s="29" t="s">
        <v>399</v>
      </c>
      <c r="BA50" s="29" t="s">
        <v>399</v>
      </c>
      <c r="BB50" s="29" t="s">
        <v>615</v>
      </c>
      <c r="BC50" s="29" t="s">
        <v>631</v>
      </c>
      <c r="BD50" s="29" t="s">
        <v>400</v>
      </c>
      <c r="BE50" s="29" t="s">
        <v>421</v>
      </c>
      <c r="BF50" s="29" t="s">
        <v>464</v>
      </c>
      <c r="BG50" s="29" t="s">
        <v>465</v>
      </c>
      <c r="BH50" s="29" t="s">
        <v>438</v>
      </c>
      <c r="BI50" s="29" t="s">
        <v>404</v>
      </c>
      <c r="BJ50" s="29" t="s">
        <v>405</v>
      </c>
      <c r="BK50" s="29" t="s">
        <v>430</v>
      </c>
      <c r="BL50" s="29" t="s">
        <v>632</v>
      </c>
      <c r="BM50" s="29" t="s">
        <v>618</v>
      </c>
      <c r="BN50" s="29" t="s">
        <v>407</v>
      </c>
      <c r="BO50" s="29" t="s">
        <v>423</v>
      </c>
      <c r="BP50" s="29" t="s">
        <v>409</v>
      </c>
      <c r="BQ50" s="29" t="s">
        <v>410</v>
      </c>
      <c r="BR50" s="29" t="s">
        <v>451</v>
      </c>
      <c r="BS50" s="29" t="s">
        <v>452</v>
      </c>
      <c r="BT50" s="29" t="s">
        <v>413</v>
      </c>
      <c r="BU50" s="29" t="s">
        <v>412</v>
      </c>
      <c r="BV50" s="29" t="s">
        <v>417</v>
      </c>
      <c r="BW50" s="29" t="s">
        <v>619</v>
      </c>
      <c r="BX50" s="29" t="s">
        <v>414</v>
      </c>
      <c r="BY50" s="29" t="s">
        <v>415</v>
      </c>
      <c r="BZ50" s="29" t="s">
        <v>416</v>
      </c>
      <c r="CA50" s="29" t="s">
        <v>620</v>
      </c>
    </row>
    <row r="51" spans="1:79" x14ac:dyDescent="0.2">
      <c r="A51" s="29" t="s">
        <v>98</v>
      </c>
      <c r="B51" s="29" t="s">
        <v>608</v>
      </c>
      <c r="C51" s="29" t="s">
        <v>687</v>
      </c>
      <c r="D51" s="29" t="s">
        <v>641</v>
      </c>
      <c r="E51" s="29" t="s">
        <v>681</v>
      </c>
      <c r="F51" s="29" t="s">
        <v>368</v>
      </c>
      <c r="G51" s="29">
        <v>39</v>
      </c>
      <c r="H51" s="29" t="s">
        <v>80</v>
      </c>
      <c r="I51" s="29" t="s">
        <v>369</v>
      </c>
      <c r="J51" s="29" t="s">
        <v>612</v>
      </c>
      <c r="K51" s="29" t="s">
        <v>425</v>
      </c>
      <c r="L51" s="29" t="s">
        <v>371</v>
      </c>
      <c r="M51" s="29" t="s">
        <v>372</v>
      </c>
      <c r="N51" s="29" t="s">
        <v>373</v>
      </c>
      <c r="O51" s="29" t="s">
        <v>373</v>
      </c>
      <c r="P51" s="29" t="s">
        <v>373</v>
      </c>
      <c r="Q51" s="29" t="s">
        <v>373</v>
      </c>
      <c r="R51" s="29" t="s">
        <v>417</v>
      </c>
      <c r="S51" s="29" t="s">
        <v>374</v>
      </c>
      <c r="T51" s="29" t="s">
        <v>375</v>
      </c>
      <c r="U51" s="29" t="s">
        <v>376</v>
      </c>
      <c r="V51" s="29" t="s">
        <v>377</v>
      </c>
      <c r="W51" s="29" t="s">
        <v>378</v>
      </c>
      <c r="X51" s="29" t="s">
        <v>379</v>
      </c>
      <c r="Y51" s="29" t="s">
        <v>380</v>
      </c>
      <c r="Z51" s="29" t="s">
        <v>381</v>
      </c>
      <c r="AA51" s="29" t="s">
        <v>382</v>
      </c>
      <c r="AB51" s="29" t="s">
        <v>382</v>
      </c>
      <c r="AC51" s="29" t="s">
        <v>383</v>
      </c>
      <c r="AD51" s="29" t="s">
        <v>418</v>
      </c>
      <c r="AE51" s="29" t="s">
        <v>384</v>
      </c>
      <c r="AF51" s="29" t="s">
        <v>385</v>
      </c>
      <c r="AG51" s="29" t="s">
        <v>386</v>
      </c>
      <c r="AH51" s="29" t="s">
        <v>172</v>
      </c>
      <c r="AI51" s="29" t="s">
        <v>388</v>
      </c>
      <c r="AJ51" s="29" t="s">
        <v>387</v>
      </c>
      <c r="AK51" s="29" t="s">
        <v>388</v>
      </c>
      <c r="AL51" s="29" t="s">
        <v>388</v>
      </c>
      <c r="AM51" s="29" t="s">
        <v>388</v>
      </c>
      <c r="AN51" s="29" t="s">
        <v>389</v>
      </c>
      <c r="AO51" s="29" t="s">
        <v>390</v>
      </c>
      <c r="AP51" s="29" t="s">
        <v>391</v>
      </c>
      <c r="AQ51" s="29" t="s">
        <v>613</v>
      </c>
      <c r="AR51" s="29" t="s">
        <v>419</v>
      </c>
      <c r="AS51" s="29" t="s">
        <v>614</v>
      </c>
      <c r="AT51" s="29" t="s">
        <v>393</v>
      </c>
      <c r="AU51" s="29" t="s">
        <v>394</v>
      </c>
      <c r="AV51" s="29" t="s">
        <v>395</v>
      </c>
      <c r="AW51" s="29" t="s">
        <v>396</v>
      </c>
      <c r="AX51" s="29" t="s">
        <v>417</v>
      </c>
      <c r="AY51" s="29" t="s">
        <v>398</v>
      </c>
      <c r="AZ51" s="29" t="s">
        <v>399</v>
      </c>
      <c r="BA51" s="29" t="s">
        <v>399</v>
      </c>
      <c r="BB51" s="29" t="s">
        <v>615</v>
      </c>
      <c r="BC51" s="29" t="s">
        <v>616</v>
      </c>
      <c r="BD51" s="29" t="s">
        <v>400</v>
      </c>
      <c r="BE51" s="29" t="s">
        <v>401</v>
      </c>
      <c r="BF51" s="29" t="s">
        <v>401</v>
      </c>
      <c r="BG51" s="29" t="s">
        <v>402</v>
      </c>
      <c r="BH51" s="29" t="s">
        <v>403</v>
      </c>
      <c r="BI51" s="29" t="s">
        <v>404</v>
      </c>
      <c r="BJ51" s="29" t="s">
        <v>405</v>
      </c>
      <c r="BK51" s="29" t="s">
        <v>430</v>
      </c>
      <c r="BL51" s="29" t="s">
        <v>626</v>
      </c>
      <c r="BM51" s="29" t="s">
        <v>633</v>
      </c>
      <c r="BN51" s="29" t="s">
        <v>407</v>
      </c>
      <c r="BO51" s="29" t="s">
        <v>423</v>
      </c>
      <c r="BP51" s="29" t="s">
        <v>409</v>
      </c>
      <c r="BQ51" s="29" t="s">
        <v>410</v>
      </c>
      <c r="BR51" s="29" t="s">
        <v>411</v>
      </c>
      <c r="BS51" s="29" t="s">
        <v>410</v>
      </c>
      <c r="BT51" s="29" t="s">
        <v>413</v>
      </c>
      <c r="BU51" s="29" t="s">
        <v>412</v>
      </c>
      <c r="BV51" s="29" t="s">
        <v>688</v>
      </c>
      <c r="BW51" s="29" t="s">
        <v>619</v>
      </c>
      <c r="BX51" s="29" t="s">
        <v>414</v>
      </c>
      <c r="BY51" s="29" t="s">
        <v>192</v>
      </c>
      <c r="BZ51" s="29" t="s">
        <v>416</v>
      </c>
      <c r="CA51" s="29" t="s">
        <v>620</v>
      </c>
    </row>
    <row r="52" spans="1:79" x14ac:dyDescent="0.2">
      <c r="A52" s="29" t="s">
        <v>98</v>
      </c>
      <c r="B52" s="29" t="s">
        <v>608</v>
      </c>
      <c r="C52" s="29" t="s">
        <v>689</v>
      </c>
      <c r="D52" s="29" t="s">
        <v>644</v>
      </c>
      <c r="E52" s="29" t="s">
        <v>681</v>
      </c>
      <c r="F52" s="29" t="s">
        <v>368</v>
      </c>
      <c r="G52" s="29">
        <v>40</v>
      </c>
      <c r="H52" s="29" t="s">
        <v>82</v>
      </c>
      <c r="I52" s="29" t="s">
        <v>369</v>
      </c>
      <c r="J52" s="29" t="s">
        <v>612</v>
      </c>
      <c r="K52" s="29" t="s">
        <v>425</v>
      </c>
      <c r="L52" s="29" t="s">
        <v>371</v>
      </c>
      <c r="M52" s="29" t="s">
        <v>372</v>
      </c>
      <c r="N52" s="29" t="s">
        <v>373</v>
      </c>
      <c r="O52" s="29" t="s">
        <v>373</v>
      </c>
      <c r="P52" s="29" t="s">
        <v>373</v>
      </c>
      <c r="Q52" s="29" t="s">
        <v>373</v>
      </c>
      <c r="R52" s="29" t="s">
        <v>374</v>
      </c>
      <c r="S52" s="29" t="s">
        <v>374</v>
      </c>
      <c r="T52" s="29" t="s">
        <v>375</v>
      </c>
      <c r="U52" s="29" t="s">
        <v>376</v>
      </c>
      <c r="V52" s="29" t="s">
        <v>377</v>
      </c>
      <c r="W52" s="29" t="s">
        <v>378</v>
      </c>
      <c r="X52" s="29" t="s">
        <v>379</v>
      </c>
      <c r="Y52" s="29" t="s">
        <v>380</v>
      </c>
      <c r="Z52" s="29" t="s">
        <v>381</v>
      </c>
      <c r="AA52" s="29" t="s">
        <v>382</v>
      </c>
      <c r="AB52" s="29" t="s">
        <v>382</v>
      </c>
      <c r="AC52" s="29" t="s">
        <v>383</v>
      </c>
      <c r="AD52" s="29" t="s">
        <v>418</v>
      </c>
      <c r="AE52" s="29" t="s">
        <v>384</v>
      </c>
      <c r="AF52" s="29" t="s">
        <v>385</v>
      </c>
      <c r="AG52" s="29" t="s">
        <v>171</v>
      </c>
      <c r="AH52" s="29" t="s">
        <v>388</v>
      </c>
      <c r="AI52" s="29" t="s">
        <v>388</v>
      </c>
      <c r="AJ52" s="29" t="s">
        <v>388</v>
      </c>
      <c r="AK52" s="29" t="s">
        <v>388</v>
      </c>
      <c r="AL52" s="29" t="s">
        <v>388</v>
      </c>
      <c r="AM52" s="29" t="s">
        <v>388</v>
      </c>
      <c r="AN52" s="29" t="s">
        <v>389</v>
      </c>
      <c r="AO52" s="29" t="s">
        <v>390</v>
      </c>
      <c r="AP52" s="29" t="s">
        <v>391</v>
      </c>
      <c r="AQ52" s="29" t="s">
        <v>613</v>
      </c>
      <c r="AR52" s="29" t="s">
        <v>419</v>
      </c>
      <c r="AS52" s="29" t="s">
        <v>614</v>
      </c>
      <c r="AT52" s="29" t="s">
        <v>393</v>
      </c>
      <c r="AU52" s="29" t="s">
        <v>394</v>
      </c>
      <c r="AV52" s="29" t="s">
        <v>395</v>
      </c>
      <c r="AW52" s="29" t="s">
        <v>420</v>
      </c>
      <c r="AX52" s="29" t="s">
        <v>444</v>
      </c>
      <c r="AY52" s="29" t="s">
        <v>398</v>
      </c>
      <c r="AZ52" s="29" t="s">
        <v>399</v>
      </c>
      <c r="BA52" s="29" t="s">
        <v>399</v>
      </c>
      <c r="BB52" s="29" t="s">
        <v>615</v>
      </c>
      <c r="BC52" s="29" t="s">
        <v>616</v>
      </c>
      <c r="BD52" s="29" t="s">
        <v>400</v>
      </c>
      <c r="BE52" s="29" t="s">
        <v>401</v>
      </c>
      <c r="BF52" s="29" t="s">
        <v>401</v>
      </c>
      <c r="BG52" s="29" t="s">
        <v>402</v>
      </c>
      <c r="BH52" s="29" t="s">
        <v>403</v>
      </c>
      <c r="BI52" s="29" t="s">
        <v>404</v>
      </c>
      <c r="BJ52" s="29" t="s">
        <v>405</v>
      </c>
      <c r="BK52" s="29" t="s">
        <v>430</v>
      </c>
      <c r="BL52" s="29" t="s">
        <v>626</v>
      </c>
      <c r="BM52" s="29" t="s">
        <v>618</v>
      </c>
      <c r="BN52" s="29" t="s">
        <v>407</v>
      </c>
      <c r="BO52" s="29" t="s">
        <v>423</v>
      </c>
      <c r="BP52" s="29" t="s">
        <v>409</v>
      </c>
      <c r="BQ52" s="29" t="s">
        <v>410</v>
      </c>
      <c r="BR52" s="29" t="s">
        <v>411</v>
      </c>
      <c r="BS52" s="29" t="s">
        <v>410</v>
      </c>
      <c r="BT52" s="29" t="s">
        <v>460</v>
      </c>
      <c r="BU52" s="29" t="s">
        <v>460</v>
      </c>
      <c r="BV52" s="29" t="s">
        <v>623</v>
      </c>
      <c r="BW52" s="29" t="s">
        <v>619</v>
      </c>
      <c r="BX52" s="29" t="s">
        <v>414</v>
      </c>
      <c r="BY52" s="29" t="s">
        <v>192</v>
      </c>
      <c r="BZ52" s="29" t="s">
        <v>416</v>
      </c>
      <c r="CA52" s="29" t="s">
        <v>620</v>
      </c>
    </row>
    <row r="53" spans="1:79" x14ac:dyDescent="0.2">
      <c r="A53" s="29" t="s">
        <v>98</v>
      </c>
      <c r="B53" s="29" t="s">
        <v>608</v>
      </c>
      <c r="C53" s="29" t="s">
        <v>690</v>
      </c>
      <c r="D53" s="29" t="s">
        <v>610</v>
      </c>
      <c r="E53" s="29" t="s">
        <v>691</v>
      </c>
      <c r="F53" s="29" t="s">
        <v>368</v>
      </c>
      <c r="G53" s="29">
        <v>41</v>
      </c>
      <c r="H53" s="29" t="s">
        <v>85</v>
      </c>
      <c r="I53" s="29" t="s">
        <v>369</v>
      </c>
      <c r="J53" s="29" t="s">
        <v>612</v>
      </c>
      <c r="K53" s="29" t="s">
        <v>425</v>
      </c>
      <c r="L53" s="29" t="s">
        <v>371</v>
      </c>
      <c r="M53" s="29" t="s">
        <v>468</v>
      </c>
      <c r="N53" s="29" t="s">
        <v>373</v>
      </c>
      <c r="O53" s="29" t="s">
        <v>373</v>
      </c>
      <c r="P53" s="29" t="s">
        <v>373</v>
      </c>
      <c r="Q53" s="29" t="s">
        <v>373</v>
      </c>
      <c r="R53" s="29" t="s">
        <v>439</v>
      </c>
      <c r="S53" s="29" t="s">
        <v>162</v>
      </c>
      <c r="T53" s="29" t="s">
        <v>375</v>
      </c>
      <c r="U53" s="29" t="s">
        <v>426</v>
      </c>
      <c r="V53" s="29" t="s">
        <v>377</v>
      </c>
      <c r="W53" s="29" t="s">
        <v>378</v>
      </c>
      <c r="X53" s="29" t="s">
        <v>379</v>
      </c>
      <c r="Y53" s="29" t="s">
        <v>427</v>
      </c>
      <c r="Z53" s="29" t="s">
        <v>381</v>
      </c>
      <c r="AA53" s="29" t="s">
        <v>382</v>
      </c>
      <c r="AB53" s="29" t="s">
        <v>382</v>
      </c>
      <c r="AC53" s="29" t="s">
        <v>443</v>
      </c>
      <c r="AD53" s="29" t="s">
        <v>418</v>
      </c>
      <c r="AE53" s="29" t="s">
        <v>384</v>
      </c>
      <c r="AF53" s="29" t="s">
        <v>385</v>
      </c>
      <c r="AG53" s="29" t="s">
        <v>428</v>
      </c>
      <c r="AH53" s="29" t="s">
        <v>172</v>
      </c>
      <c r="AI53" s="29" t="s">
        <v>387</v>
      </c>
      <c r="AJ53" s="29" t="s">
        <v>387</v>
      </c>
      <c r="AK53" s="29" t="s">
        <v>172</v>
      </c>
      <c r="AL53" s="29" t="s">
        <v>172</v>
      </c>
      <c r="AM53" s="29" t="s">
        <v>387</v>
      </c>
      <c r="AN53" s="29" t="s">
        <v>392</v>
      </c>
      <c r="AO53" s="29" t="s">
        <v>390</v>
      </c>
      <c r="AP53" s="29" t="s">
        <v>391</v>
      </c>
      <c r="AQ53" s="29" t="s">
        <v>613</v>
      </c>
      <c r="AR53" s="29" t="s">
        <v>419</v>
      </c>
      <c r="AS53" s="29" t="s">
        <v>614</v>
      </c>
      <c r="AT53" s="29" t="s">
        <v>393</v>
      </c>
      <c r="AU53" s="29" t="s">
        <v>394</v>
      </c>
      <c r="AV53" s="29" t="s">
        <v>395</v>
      </c>
      <c r="AW53" s="29" t="s">
        <v>396</v>
      </c>
      <c r="AX53" s="29" t="s">
        <v>444</v>
      </c>
      <c r="AY53" s="29" t="s">
        <v>398</v>
      </c>
      <c r="AZ53" s="29" t="s">
        <v>399</v>
      </c>
      <c r="BA53" s="29" t="s">
        <v>399</v>
      </c>
      <c r="BB53" s="29" t="s">
        <v>615</v>
      </c>
      <c r="BC53" s="29" t="s">
        <v>616</v>
      </c>
      <c r="BD53" s="29" t="s">
        <v>400</v>
      </c>
      <c r="BE53" s="29" t="s">
        <v>463</v>
      </c>
      <c r="BF53" s="29" t="s">
        <v>464</v>
      </c>
      <c r="BG53" s="29" t="s">
        <v>465</v>
      </c>
      <c r="BH53" s="29" t="s">
        <v>403</v>
      </c>
      <c r="BI53" s="29" t="s">
        <v>404</v>
      </c>
      <c r="BJ53" s="29" t="s">
        <v>405</v>
      </c>
      <c r="BK53" s="29" t="s">
        <v>430</v>
      </c>
      <c r="BL53" s="29" t="s">
        <v>626</v>
      </c>
      <c r="BM53" s="29" t="s">
        <v>618</v>
      </c>
      <c r="BN53" s="29" t="s">
        <v>407</v>
      </c>
      <c r="BO53" s="29" t="s">
        <v>423</v>
      </c>
      <c r="BP53" s="29" t="s">
        <v>409</v>
      </c>
      <c r="BQ53" s="29" t="s">
        <v>410</v>
      </c>
      <c r="BR53" s="29" t="s">
        <v>411</v>
      </c>
      <c r="BS53" s="29" t="s">
        <v>410</v>
      </c>
      <c r="BT53" s="29" t="s">
        <v>432</v>
      </c>
      <c r="BU53" s="29" t="s">
        <v>431</v>
      </c>
      <c r="BV53" s="29" t="s">
        <v>623</v>
      </c>
      <c r="BW53" s="29" t="s">
        <v>619</v>
      </c>
      <c r="BX53" s="29" t="s">
        <v>414</v>
      </c>
      <c r="BY53" s="29" t="s">
        <v>446</v>
      </c>
      <c r="BZ53" s="29" t="s">
        <v>416</v>
      </c>
      <c r="CA53" s="29" t="s">
        <v>620</v>
      </c>
    </row>
    <row r="54" spans="1:79" x14ac:dyDescent="0.2">
      <c r="A54" s="29" t="s">
        <v>98</v>
      </c>
      <c r="B54" s="29" t="s">
        <v>608</v>
      </c>
      <c r="C54" s="29" t="s">
        <v>692</v>
      </c>
      <c r="D54" s="29" t="s">
        <v>622</v>
      </c>
      <c r="E54" s="29" t="s">
        <v>691</v>
      </c>
      <c r="F54" s="29" t="s">
        <v>368</v>
      </c>
      <c r="G54" s="29">
        <v>42</v>
      </c>
      <c r="H54" s="29" t="s">
        <v>89</v>
      </c>
      <c r="I54" s="29" t="s">
        <v>157</v>
      </c>
      <c r="J54" s="29" t="s">
        <v>645</v>
      </c>
      <c r="K54" s="29" t="s">
        <v>425</v>
      </c>
      <c r="L54" s="29" t="s">
        <v>371</v>
      </c>
      <c r="M54" s="29" t="s">
        <v>372</v>
      </c>
      <c r="N54" s="29" t="s">
        <v>373</v>
      </c>
      <c r="O54" s="29" t="s">
        <v>373</v>
      </c>
      <c r="P54" s="29" t="s">
        <v>373</v>
      </c>
      <c r="Q54" s="29" t="s">
        <v>373</v>
      </c>
      <c r="R54" s="29" t="s">
        <v>374</v>
      </c>
      <c r="S54" s="29" t="s">
        <v>374</v>
      </c>
      <c r="T54" s="29" t="s">
        <v>375</v>
      </c>
      <c r="U54" s="29" t="s">
        <v>433</v>
      </c>
      <c r="V54" s="29" t="s">
        <v>434</v>
      </c>
      <c r="W54" s="29" t="s">
        <v>435</v>
      </c>
      <c r="X54" s="29" t="s">
        <v>436</v>
      </c>
      <c r="Y54" s="29" t="s">
        <v>380</v>
      </c>
      <c r="Z54" s="29" t="s">
        <v>165</v>
      </c>
      <c r="AA54" s="29" t="s">
        <v>417</v>
      </c>
      <c r="AB54" s="29" t="s">
        <v>382</v>
      </c>
      <c r="AC54" s="29" t="s">
        <v>383</v>
      </c>
      <c r="AD54" s="29" t="s">
        <v>418</v>
      </c>
      <c r="AE54" s="29" t="s">
        <v>384</v>
      </c>
      <c r="AF54" s="29" t="s">
        <v>385</v>
      </c>
      <c r="AG54" s="29" t="s">
        <v>386</v>
      </c>
      <c r="AH54" s="29" t="s">
        <v>388</v>
      </c>
      <c r="AI54" s="29" t="s">
        <v>388</v>
      </c>
      <c r="AJ54" s="29" t="s">
        <v>388</v>
      </c>
      <c r="AK54" s="29" t="s">
        <v>388</v>
      </c>
      <c r="AL54" s="29" t="s">
        <v>388</v>
      </c>
      <c r="AM54" s="29" t="s">
        <v>388</v>
      </c>
      <c r="AN54" s="29" t="s">
        <v>389</v>
      </c>
      <c r="AO54" s="29" t="s">
        <v>390</v>
      </c>
      <c r="AP54" s="29" t="s">
        <v>391</v>
      </c>
      <c r="AQ54" s="29" t="s">
        <v>442</v>
      </c>
      <c r="AR54" s="29" t="s">
        <v>442</v>
      </c>
      <c r="AS54" s="29" t="s">
        <v>614</v>
      </c>
      <c r="AT54" s="29" t="s">
        <v>393</v>
      </c>
      <c r="AU54" s="29" t="s">
        <v>394</v>
      </c>
      <c r="AV54" s="29" t="s">
        <v>395</v>
      </c>
      <c r="AW54" s="29" t="s">
        <v>420</v>
      </c>
      <c r="AX54" s="29" t="s">
        <v>444</v>
      </c>
      <c r="AY54" s="29" t="s">
        <v>398</v>
      </c>
      <c r="AZ54" s="29" t="s">
        <v>399</v>
      </c>
      <c r="BA54" s="29" t="s">
        <v>399</v>
      </c>
      <c r="BB54" s="29" t="s">
        <v>615</v>
      </c>
      <c r="BC54" s="29" t="s">
        <v>616</v>
      </c>
      <c r="BD54" s="29" t="s">
        <v>400</v>
      </c>
      <c r="BE54" s="29" t="s">
        <v>401</v>
      </c>
      <c r="BF54" s="29" t="s">
        <v>401</v>
      </c>
      <c r="BG54" s="29" t="s">
        <v>402</v>
      </c>
      <c r="BH54" s="29" t="s">
        <v>438</v>
      </c>
      <c r="BI54" s="29" t="s">
        <v>404</v>
      </c>
      <c r="BJ54" s="29" t="s">
        <v>405</v>
      </c>
      <c r="BK54" s="29" t="s">
        <v>430</v>
      </c>
      <c r="BL54" s="29" t="s">
        <v>632</v>
      </c>
      <c r="BM54" s="29" t="s">
        <v>618</v>
      </c>
      <c r="BN54" s="29" t="s">
        <v>407</v>
      </c>
      <c r="BO54" s="29" t="s">
        <v>423</v>
      </c>
      <c r="BP54" s="29" t="s">
        <v>409</v>
      </c>
      <c r="BQ54" s="29" t="s">
        <v>456</v>
      </c>
      <c r="BR54" s="29" t="s">
        <v>451</v>
      </c>
      <c r="BS54" s="29" t="s">
        <v>451</v>
      </c>
      <c r="BT54" s="29" t="s">
        <v>413</v>
      </c>
      <c r="BU54" s="29" t="s">
        <v>412</v>
      </c>
      <c r="BV54" s="29" t="s">
        <v>623</v>
      </c>
      <c r="BW54" s="29" t="s">
        <v>619</v>
      </c>
      <c r="BX54" s="29" t="s">
        <v>414</v>
      </c>
      <c r="BY54" s="29" t="s">
        <v>192</v>
      </c>
      <c r="BZ54" s="29" t="s">
        <v>416</v>
      </c>
      <c r="CA54" s="29" t="s">
        <v>620</v>
      </c>
    </row>
  </sheetData>
  <pageMargins left="0.75" right="0.75" top="1" bottom="1" header="0.5" footer="0.5"/>
  <pageSetup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BF119"/>
  <sheetViews>
    <sheetView zoomScaleNormal="100" workbookViewId="0"/>
  </sheetViews>
  <sheetFormatPr defaultRowHeight="15" x14ac:dyDescent="0.2"/>
  <cols>
    <col min="1" max="1" width="8.140625" style="51" customWidth="1"/>
    <col min="2" max="2" width="19.7109375" style="51" customWidth="1"/>
    <col min="3" max="3" width="9.140625" style="27"/>
    <col min="4" max="4" width="17" style="41" customWidth="1"/>
    <col min="5" max="5" width="10.140625" style="41" bestFit="1" customWidth="1"/>
    <col min="6" max="6" width="28.42578125" style="41" bestFit="1" customWidth="1"/>
    <col min="7" max="7" width="11.28515625" style="27" bestFit="1" customWidth="1"/>
    <col min="8" max="8" width="14.5703125" style="27" bestFit="1" customWidth="1"/>
    <col min="9" max="9" width="16.28515625" style="33" bestFit="1" customWidth="1"/>
    <col min="10" max="10" width="18.7109375" style="27" bestFit="1" customWidth="1"/>
    <col min="11" max="11" width="12.42578125" style="27" bestFit="1" customWidth="1"/>
    <col min="12" max="12" width="17.7109375" style="27" bestFit="1" customWidth="1"/>
    <col min="13" max="13" width="16.28515625" style="27" bestFit="1" customWidth="1"/>
    <col min="14" max="14" width="12.5703125" style="27" bestFit="1" customWidth="1"/>
    <col min="15" max="15" width="9.140625" style="26"/>
    <col min="16" max="16" width="17.7109375" style="26" customWidth="1"/>
    <col min="17" max="17" width="27.5703125" style="26" bestFit="1" customWidth="1"/>
    <col min="18" max="19" width="16" style="26" customWidth="1"/>
    <col min="20" max="20" width="42.5703125" style="26" bestFit="1" customWidth="1"/>
    <col min="21" max="21" width="16.28515625" style="26" customWidth="1"/>
    <col min="22" max="22" width="29.5703125" style="26" customWidth="1"/>
    <col min="23" max="23" width="13.7109375" style="26" customWidth="1"/>
    <col min="24" max="24" width="13" style="26" customWidth="1"/>
    <col min="25" max="25" width="13.28515625" style="26" bestFit="1" customWidth="1"/>
    <col min="26" max="26" width="15.85546875" style="26" bestFit="1" customWidth="1"/>
    <col min="27" max="27" width="13.28515625" style="26" bestFit="1" customWidth="1"/>
    <col min="28" max="34" width="9.140625" style="26"/>
    <col min="35" max="35" width="12.5703125" style="26" bestFit="1" customWidth="1"/>
    <col min="36" max="36" width="9.140625" style="26"/>
    <col min="37" max="37" width="12.5703125" style="26" customWidth="1"/>
    <col min="38" max="52" width="14" style="26" customWidth="1"/>
    <col min="53" max="53" width="9.140625" style="26"/>
    <col min="54" max="57" width="9.140625" style="20"/>
    <col min="58" max="16384" width="9.140625" style="26"/>
  </cols>
  <sheetData>
    <row r="1" spans="1:58" s="229" customFormat="1" ht="15.75" x14ac:dyDescent="0.25">
      <c r="A1" s="162" t="s">
        <v>1379</v>
      </c>
      <c r="B1" s="162"/>
      <c r="C1" s="228"/>
      <c r="D1" s="231"/>
      <c r="E1" s="231"/>
      <c r="F1" s="231"/>
      <c r="G1" s="228"/>
      <c r="H1" s="228"/>
      <c r="I1" s="230"/>
      <c r="J1" s="228"/>
      <c r="K1" s="228"/>
      <c r="L1" s="228"/>
      <c r="M1" s="228"/>
      <c r="N1" s="228"/>
      <c r="BB1" s="18"/>
      <c r="BC1" s="18"/>
      <c r="BD1" s="18"/>
      <c r="BE1" s="18"/>
    </row>
    <row r="2" spans="1:58" s="229" customFormat="1" ht="32.25" thickBot="1" x14ac:dyDescent="0.3">
      <c r="B2" s="162"/>
      <c r="C2" s="228"/>
      <c r="D2" s="437" t="s">
        <v>1264</v>
      </c>
      <c r="E2" s="437"/>
      <c r="F2" s="437"/>
      <c r="G2" s="261" t="s">
        <v>1073</v>
      </c>
      <c r="H2" s="218" t="s">
        <v>1148</v>
      </c>
      <c r="I2" s="272" t="s">
        <v>1138</v>
      </c>
      <c r="J2" s="261" t="s">
        <v>1140</v>
      </c>
      <c r="K2" s="261" t="s">
        <v>1079</v>
      </c>
      <c r="L2" s="261" t="s">
        <v>1077</v>
      </c>
      <c r="M2" s="218" t="s">
        <v>1147</v>
      </c>
      <c r="N2" s="261" t="s">
        <v>1149</v>
      </c>
      <c r="O2" s="436" t="s">
        <v>1381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B2" s="18"/>
      <c r="BC2" s="18"/>
      <c r="BD2" s="18"/>
      <c r="BE2" s="18"/>
    </row>
    <row r="3" spans="1:58" s="229" customFormat="1" ht="18.75" x14ac:dyDescent="0.25">
      <c r="B3" s="162"/>
      <c r="C3" s="228"/>
      <c r="O3" s="238" t="s">
        <v>710</v>
      </c>
      <c r="P3" s="239"/>
      <c r="Q3" s="239"/>
      <c r="R3" s="239" t="s">
        <v>368</v>
      </c>
      <c r="S3" s="239"/>
      <c r="T3" s="239"/>
      <c r="U3" s="239" t="s">
        <v>1150</v>
      </c>
      <c r="V3" s="239" t="s">
        <v>1151</v>
      </c>
      <c r="W3" s="80" t="s">
        <v>1288</v>
      </c>
      <c r="X3" s="232"/>
      <c r="Y3" s="232"/>
      <c r="Z3" s="233"/>
      <c r="AA3" s="232"/>
      <c r="AB3" s="232"/>
      <c r="AC3" s="234"/>
      <c r="AD3" s="233"/>
      <c r="AE3" s="232"/>
      <c r="AF3" s="232"/>
      <c r="AG3" s="232"/>
      <c r="AH3" s="233"/>
      <c r="AI3" s="234"/>
      <c r="AJ3" s="233"/>
      <c r="AK3" s="243"/>
      <c r="AL3" s="83" t="s">
        <v>1198</v>
      </c>
      <c r="AM3" s="235"/>
      <c r="AN3" s="235"/>
      <c r="AO3" s="235"/>
      <c r="AP3" s="235"/>
      <c r="AQ3" s="235"/>
      <c r="AR3" s="236"/>
      <c r="AS3" s="236"/>
      <c r="AT3" s="236"/>
      <c r="AU3" s="236"/>
      <c r="AV3" s="236"/>
      <c r="AW3" s="236"/>
      <c r="AX3" s="236"/>
      <c r="AY3" s="236"/>
      <c r="AZ3" s="237"/>
      <c r="BB3" s="18"/>
      <c r="BC3" s="18"/>
      <c r="BD3" s="18"/>
      <c r="BE3" s="18"/>
    </row>
    <row r="4" spans="1:58" s="229" customFormat="1" ht="15.75" x14ac:dyDescent="0.25">
      <c r="B4" s="162"/>
      <c r="C4" s="228"/>
      <c r="D4" s="367"/>
      <c r="E4" s="367"/>
      <c r="F4" s="367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86" t="s">
        <v>1161</v>
      </c>
      <c r="X4" s="240"/>
      <c r="Y4" s="240"/>
      <c r="Z4" s="241"/>
      <c r="AA4" s="240"/>
      <c r="AB4" s="240"/>
      <c r="AC4" s="242"/>
      <c r="AD4" s="241"/>
      <c r="AE4" s="240"/>
      <c r="AF4" s="240"/>
      <c r="AG4" s="240"/>
      <c r="AH4" s="241"/>
      <c r="AI4" s="242"/>
      <c r="AJ4" s="241"/>
      <c r="AK4" s="371"/>
      <c r="AL4" s="82" t="s">
        <v>1362</v>
      </c>
      <c r="AM4" s="240"/>
      <c r="AN4" s="240"/>
      <c r="AO4" s="240"/>
      <c r="AP4" s="240"/>
      <c r="AQ4" s="240"/>
      <c r="AR4" s="244"/>
      <c r="AS4" s="244"/>
      <c r="AT4" s="244"/>
      <c r="AU4" s="244"/>
      <c r="AV4" s="245"/>
      <c r="AW4" s="244"/>
      <c r="AX4" s="244"/>
      <c r="AY4" s="244"/>
      <c r="AZ4" s="246"/>
      <c r="BB4" s="18"/>
      <c r="BC4" s="18"/>
      <c r="BD4" s="18"/>
      <c r="BE4" s="18"/>
    </row>
    <row r="5" spans="1:58" s="229" customFormat="1" ht="15.75" x14ac:dyDescent="0.25">
      <c r="A5" s="162"/>
      <c r="B5" s="162"/>
      <c r="C5" s="228"/>
      <c r="D5" s="367"/>
      <c r="E5" s="367"/>
      <c r="F5" s="367"/>
      <c r="G5" s="228"/>
      <c r="H5" s="228"/>
      <c r="I5" s="230"/>
      <c r="J5" s="228"/>
      <c r="K5" s="228"/>
      <c r="L5" s="228"/>
      <c r="M5" s="228"/>
      <c r="N5" s="228"/>
      <c r="O5" s="238" t="s">
        <v>1152</v>
      </c>
      <c r="P5" s="247">
        <v>2</v>
      </c>
      <c r="Q5" s="248"/>
      <c r="R5" s="248"/>
      <c r="S5" s="248"/>
      <c r="T5" s="248"/>
      <c r="U5" s="248"/>
      <c r="V5" s="239"/>
      <c r="W5" s="86" t="s">
        <v>1229</v>
      </c>
      <c r="X5" s="240"/>
      <c r="Y5" s="240"/>
      <c r="Z5" s="241"/>
      <c r="AA5" s="240"/>
      <c r="AB5" s="240"/>
      <c r="AC5" s="242"/>
      <c r="AD5" s="241"/>
      <c r="AE5" s="240"/>
      <c r="AF5" s="240"/>
      <c r="AG5" s="240"/>
      <c r="AH5" s="241"/>
      <c r="AI5" s="242"/>
      <c r="AJ5" s="241"/>
      <c r="AK5" s="243"/>
      <c r="AL5" s="82" t="s">
        <v>1380</v>
      </c>
      <c r="AM5" s="240"/>
      <c r="AN5" s="240"/>
      <c r="AO5" s="240"/>
      <c r="AP5" s="240"/>
      <c r="AQ5" s="240"/>
      <c r="AR5" s="244"/>
      <c r="AS5" s="244"/>
      <c r="AT5" s="244"/>
      <c r="AU5" s="244"/>
      <c r="AV5" s="245"/>
      <c r="AW5" s="244"/>
      <c r="AX5" s="244"/>
      <c r="AY5" s="244"/>
      <c r="AZ5" s="246"/>
      <c r="BB5" s="18"/>
      <c r="BC5" s="18"/>
      <c r="BD5" s="18"/>
      <c r="BE5" s="18"/>
    </row>
    <row r="6" spans="1:58" s="229" customFormat="1" ht="15.75" x14ac:dyDescent="0.25">
      <c r="A6" s="162"/>
      <c r="B6" s="162"/>
      <c r="C6" s="228"/>
      <c r="D6" s="367"/>
      <c r="E6" s="367"/>
      <c r="F6" s="367"/>
      <c r="G6" s="228"/>
      <c r="H6" s="228"/>
      <c r="I6" s="230"/>
      <c r="J6" s="228"/>
      <c r="K6" s="228"/>
      <c r="L6" s="228"/>
      <c r="M6" s="228"/>
      <c r="N6" s="228"/>
      <c r="O6" s="249" t="s">
        <v>1153</v>
      </c>
      <c r="P6" s="248"/>
      <c r="Q6" s="248"/>
      <c r="R6" s="248"/>
      <c r="S6" s="248" t="s">
        <v>1154</v>
      </c>
      <c r="T6" s="250" t="s">
        <v>1155</v>
      </c>
      <c r="U6" s="248"/>
      <c r="V6" s="248"/>
      <c r="W6" s="87" t="s">
        <v>1162</v>
      </c>
      <c r="X6" s="240"/>
      <c r="Y6" s="240"/>
      <c r="Z6" s="241"/>
      <c r="AA6" s="240"/>
      <c r="AB6" s="240"/>
      <c r="AC6" s="242"/>
      <c r="AD6" s="241"/>
      <c r="AE6" s="240"/>
      <c r="AF6" s="240"/>
      <c r="AG6" s="240"/>
      <c r="AH6" s="241"/>
      <c r="AI6" s="242"/>
      <c r="AJ6" s="241"/>
      <c r="AK6" s="243"/>
      <c r="AL6" s="82" t="s">
        <v>1199</v>
      </c>
      <c r="AM6" s="240"/>
      <c r="AN6" s="240"/>
      <c r="AO6" s="240"/>
      <c r="AP6" s="240"/>
      <c r="AQ6" s="240"/>
      <c r="AR6" s="244"/>
      <c r="AS6" s="244"/>
      <c r="AT6" s="244"/>
      <c r="AU6" s="244"/>
      <c r="AV6" s="245"/>
      <c r="AW6" s="244"/>
      <c r="AX6" s="244"/>
      <c r="AY6" s="244"/>
      <c r="AZ6" s="246"/>
      <c r="BB6" s="18"/>
      <c r="BC6" s="18"/>
      <c r="BD6" s="18"/>
      <c r="BE6" s="18"/>
    </row>
    <row r="7" spans="1:58" s="251" customFormat="1" ht="18.75" x14ac:dyDescent="0.25">
      <c r="A7" s="162"/>
      <c r="B7" s="162"/>
      <c r="C7" s="228"/>
      <c r="D7" s="261"/>
      <c r="E7" s="261"/>
      <c r="F7" s="261"/>
      <c r="G7" s="228"/>
      <c r="H7" s="228"/>
      <c r="I7" s="230"/>
      <c r="J7" s="228"/>
      <c r="K7" s="228"/>
      <c r="L7" s="228"/>
      <c r="M7" s="228"/>
      <c r="N7" s="228"/>
      <c r="O7" s="252" t="s">
        <v>711</v>
      </c>
      <c r="P7" s="248"/>
      <c r="Q7" s="253" t="s">
        <v>1156</v>
      </c>
      <c r="R7" s="253" t="s">
        <v>1156</v>
      </c>
      <c r="S7" s="253" t="s">
        <v>1157</v>
      </c>
      <c r="T7" s="253" t="s">
        <v>1157</v>
      </c>
      <c r="U7" s="253" t="s">
        <v>1158</v>
      </c>
      <c r="V7" s="253" t="s">
        <v>1158</v>
      </c>
      <c r="W7" s="85" t="s">
        <v>1163</v>
      </c>
      <c r="X7" s="254"/>
      <c r="Y7" s="254"/>
      <c r="Z7" s="255"/>
      <c r="AA7" s="254"/>
      <c r="AB7" s="254"/>
      <c r="AC7" s="256"/>
      <c r="AD7" s="255"/>
      <c r="AE7" s="254"/>
      <c r="AF7" s="254"/>
      <c r="AG7" s="254"/>
      <c r="AH7" s="255"/>
      <c r="AI7" s="256"/>
      <c r="AJ7" s="255"/>
      <c r="AK7" s="257"/>
      <c r="AL7" s="82" t="s">
        <v>1289</v>
      </c>
      <c r="AM7" s="240"/>
      <c r="AN7" s="240"/>
      <c r="AO7" s="240"/>
      <c r="AP7" s="240"/>
      <c r="AQ7" s="240"/>
      <c r="AR7" s="244"/>
      <c r="AS7" s="244"/>
      <c r="AT7" s="244"/>
      <c r="AU7" s="244"/>
      <c r="AV7" s="245"/>
      <c r="AW7" s="244"/>
      <c r="AX7" s="244"/>
      <c r="AY7" s="244"/>
      <c r="AZ7" s="246"/>
    </row>
    <row r="8" spans="1:58" s="229" customFormat="1" ht="19.5" thickBot="1" x14ac:dyDescent="0.3">
      <c r="A8" s="162"/>
      <c r="B8" s="162"/>
      <c r="C8" s="228"/>
      <c r="D8" s="367"/>
      <c r="E8" s="367"/>
      <c r="F8" s="367"/>
      <c r="G8" s="228"/>
      <c r="H8" s="228"/>
      <c r="I8" s="230"/>
      <c r="J8" s="228"/>
      <c r="K8" s="228"/>
      <c r="L8" s="228"/>
      <c r="M8" s="228"/>
      <c r="N8" s="228"/>
      <c r="O8" s="262" t="s">
        <v>712</v>
      </c>
      <c r="P8" s="263" t="s">
        <v>713</v>
      </c>
      <c r="Q8" s="264" t="s">
        <v>714</v>
      </c>
      <c r="R8" s="264" t="s">
        <v>714</v>
      </c>
      <c r="S8" s="264" t="s">
        <v>714</v>
      </c>
      <c r="T8" s="264" t="s">
        <v>714</v>
      </c>
      <c r="U8" s="264" t="s">
        <v>714</v>
      </c>
      <c r="V8" s="264" t="s">
        <v>714</v>
      </c>
      <c r="W8" s="91"/>
      <c r="X8" s="92"/>
      <c r="Y8" s="92"/>
      <c r="Z8" s="93"/>
      <c r="AA8" s="440" t="s">
        <v>1291</v>
      </c>
      <c r="AB8" s="441"/>
      <c r="AC8" s="441"/>
      <c r="AD8" s="441"/>
      <c r="AE8" s="441"/>
      <c r="AF8" s="441"/>
      <c r="AG8" s="441"/>
      <c r="AH8" s="441"/>
      <c r="AI8" s="108"/>
      <c r="AJ8" s="108"/>
      <c r="AK8" s="108"/>
      <c r="AL8" s="89" t="s">
        <v>1290</v>
      </c>
      <c r="AM8" s="258"/>
      <c r="AN8" s="258"/>
      <c r="AO8" s="258"/>
      <c r="AP8" s="258"/>
      <c r="AQ8" s="258"/>
      <c r="AR8" s="259"/>
      <c r="AS8" s="259"/>
      <c r="AT8" s="259"/>
      <c r="AU8" s="259"/>
      <c r="AV8" s="259"/>
      <c r="AW8" s="259"/>
      <c r="AX8" s="259"/>
      <c r="AY8" s="259"/>
      <c r="AZ8" s="260"/>
      <c r="BB8" s="18"/>
      <c r="BC8" s="18"/>
      <c r="BD8" s="18"/>
      <c r="BE8" s="18"/>
    </row>
    <row r="9" spans="1:58" s="229" customFormat="1" ht="18.75" x14ac:dyDescent="0.25">
      <c r="A9" s="162"/>
      <c r="B9" s="162"/>
      <c r="C9" s="228"/>
      <c r="D9" s="228"/>
      <c r="E9" s="228"/>
      <c r="F9" s="228"/>
      <c r="G9" s="228"/>
      <c r="H9" s="228"/>
      <c r="I9" s="230"/>
      <c r="J9" s="228"/>
      <c r="K9" s="228"/>
      <c r="L9" s="228"/>
      <c r="M9" s="228"/>
      <c r="N9" s="228"/>
      <c r="O9" s="262" t="s">
        <v>715</v>
      </c>
      <c r="P9" s="263" t="s">
        <v>716</v>
      </c>
      <c r="Q9" s="265" t="s">
        <v>717</v>
      </c>
      <c r="R9" s="265" t="s">
        <v>717</v>
      </c>
      <c r="S9" s="265" t="s">
        <v>717</v>
      </c>
      <c r="T9" s="265" t="s">
        <v>717</v>
      </c>
      <c r="U9" s="265" t="s">
        <v>717</v>
      </c>
      <c r="V9" s="265" t="s">
        <v>717</v>
      </c>
      <c r="W9" s="94"/>
      <c r="X9" s="95"/>
      <c r="Y9" s="95"/>
      <c r="Z9" s="96"/>
      <c r="AA9" s="442" t="s">
        <v>1164</v>
      </c>
      <c r="AB9" s="433"/>
      <c r="AC9" s="442" t="s">
        <v>1165</v>
      </c>
      <c r="AD9" s="443"/>
      <c r="AE9" s="443"/>
      <c r="AF9" s="433"/>
      <c r="AG9" s="442" t="s">
        <v>1292</v>
      </c>
      <c r="AH9" s="433"/>
      <c r="AI9" s="108"/>
      <c r="AJ9" s="97"/>
      <c r="AK9" s="101"/>
      <c r="AL9" s="266"/>
      <c r="AM9" s="98"/>
      <c r="AN9" s="267"/>
      <c r="AO9" s="268"/>
      <c r="AP9" s="267"/>
      <c r="AQ9" s="98"/>
      <c r="AR9" s="438" t="s">
        <v>1293</v>
      </c>
      <c r="AS9" s="438"/>
      <c r="AT9" s="438"/>
      <c r="AU9" s="438"/>
      <c r="AV9" s="438"/>
      <c r="AW9" s="438"/>
      <c r="AX9" s="438"/>
      <c r="AY9" s="438"/>
      <c r="AZ9" s="99"/>
      <c r="BB9" s="18"/>
      <c r="BC9" s="18"/>
      <c r="BD9" s="18"/>
      <c r="BE9" s="18"/>
    </row>
    <row r="10" spans="1:58" s="229" customFormat="1" ht="18.75" x14ac:dyDescent="0.25">
      <c r="A10" s="269"/>
      <c r="B10" s="269"/>
      <c r="C10" s="261"/>
      <c r="D10" s="367"/>
      <c r="E10" s="367"/>
      <c r="F10" s="367"/>
      <c r="G10" s="228"/>
      <c r="H10" s="228"/>
      <c r="I10" s="230"/>
      <c r="J10" s="228"/>
      <c r="K10" s="228"/>
      <c r="L10" s="228"/>
      <c r="M10" s="228"/>
      <c r="N10" s="228"/>
      <c r="O10" s="262"/>
      <c r="P10" s="263"/>
      <c r="Q10" s="270" t="s">
        <v>1159</v>
      </c>
      <c r="R10" s="270" t="s">
        <v>718</v>
      </c>
      <c r="S10" s="270" t="s">
        <v>1159</v>
      </c>
      <c r="T10" s="270" t="s">
        <v>718</v>
      </c>
      <c r="U10" s="270" t="s">
        <v>1159</v>
      </c>
      <c r="V10" s="270" t="s">
        <v>718</v>
      </c>
      <c r="W10" s="94"/>
      <c r="X10" s="100" t="s">
        <v>1166</v>
      </c>
      <c r="Y10" s="95"/>
      <c r="Z10" s="96"/>
      <c r="AA10" s="434">
        <v>42178</v>
      </c>
      <c r="AB10" s="435"/>
      <c r="AC10" s="434">
        <v>42109</v>
      </c>
      <c r="AD10" s="435"/>
      <c r="AE10" s="434">
        <v>42151</v>
      </c>
      <c r="AF10" s="435"/>
      <c r="AG10" s="434">
        <v>42159</v>
      </c>
      <c r="AH10" s="435"/>
      <c r="AI10" s="108"/>
      <c r="AJ10" s="97"/>
      <c r="AK10" s="101" t="s">
        <v>1167</v>
      </c>
      <c r="AL10" s="102"/>
      <c r="AM10" s="103" t="s">
        <v>1166</v>
      </c>
      <c r="AN10" s="271"/>
      <c r="AO10" s="104"/>
      <c r="AP10" s="104"/>
      <c r="AQ10" s="105"/>
      <c r="AR10" s="439" t="s">
        <v>1294</v>
      </c>
      <c r="AS10" s="439"/>
      <c r="AT10" s="439"/>
      <c r="AU10" s="439"/>
      <c r="AV10" s="439"/>
      <c r="AW10" s="439" t="s">
        <v>1295</v>
      </c>
      <c r="AX10" s="439"/>
      <c r="AY10" s="439"/>
      <c r="AZ10" s="106" t="s">
        <v>1167</v>
      </c>
      <c r="BB10" s="18"/>
      <c r="BC10" s="18"/>
      <c r="BD10" s="18"/>
      <c r="BE10" s="18"/>
    </row>
    <row r="11" spans="1:58" s="229" customFormat="1" ht="18.75" x14ac:dyDescent="0.25">
      <c r="A11" s="162"/>
      <c r="B11" s="162"/>
      <c r="C11" s="228"/>
      <c r="D11" s="367" t="s">
        <v>693</v>
      </c>
      <c r="E11" s="367" t="s">
        <v>694</v>
      </c>
      <c r="F11" s="367" t="s">
        <v>695</v>
      </c>
      <c r="G11" s="228"/>
      <c r="H11" s="171"/>
      <c r="I11" s="230"/>
      <c r="J11" s="228"/>
      <c r="K11" s="228"/>
      <c r="L11" s="228"/>
      <c r="M11" s="171"/>
      <c r="N11" s="228"/>
      <c r="O11" s="262"/>
      <c r="P11" s="263"/>
      <c r="Q11" s="270" t="s">
        <v>719</v>
      </c>
      <c r="R11" s="270" t="s">
        <v>719</v>
      </c>
      <c r="S11" s="270" t="s">
        <v>719</v>
      </c>
      <c r="T11" s="270" t="s">
        <v>719</v>
      </c>
      <c r="U11" s="270" t="s">
        <v>720</v>
      </c>
      <c r="V11" s="270" t="s">
        <v>720</v>
      </c>
      <c r="W11" s="94"/>
      <c r="X11" s="100" t="s">
        <v>1168</v>
      </c>
      <c r="Y11" s="107" t="s">
        <v>1170</v>
      </c>
      <c r="Z11" s="96">
        <v>2015</v>
      </c>
      <c r="AA11" s="432" t="s">
        <v>1171</v>
      </c>
      <c r="AB11" s="433"/>
      <c r="AC11" s="432" t="s">
        <v>1172</v>
      </c>
      <c r="AD11" s="433"/>
      <c r="AE11" s="432" t="s">
        <v>1173</v>
      </c>
      <c r="AF11" s="433"/>
      <c r="AG11" s="432" t="s">
        <v>1174</v>
      </c>
      <c r="AH11" s="433"/>
      <c r="AI11" s="108" t="s">
        <v>1175</v>
      </c>
      <c r="AJ11" s="97" t="s">
        <v>1071</v>
      </c>
      <c r="AK11" s="101" t="s">
        <v>1176</v>
      </c>
      <c r="AL11" s="102"/>
      <c r="AM11" s="103" t="s">
        <v>1168</v>
      </c>
      <c r="AN11" s="109"/>
      <c r="AO11" s="103" t="s">
        <v>1169</v>
      </c>
      <c r="AP11" s="103" t="s">
        <v>1170</v>
      </c>
      <c r="AQ11" s="105">
        <v>2015</v>
      </c>
      <c r="AR11" s="431" t="s">
        <v>1200</v>
      </c>
      <c r="AS11" s="431"/>
      <c r="AT11" s="431"/>
      <c r="AU11" s="431"/>
      <c r="AV11" s="431"/>
      <c r="AW11" s="431" t="s">
        <v>1201</v>
      </c>
      <c r="AX11" s="431"/>
      <c r="AY11" s="431"/>
      <c r="AZ11" s="106" t="s">
        <v>1296</v>
      </c>
      <c r="BB11" s="18"/>
      <c r="BC11" s="18"/>
      <c r="BD11" s="18"/>
      <c r="BE11" s="18"/>
    </row>
    <row r="12" spans="1:58" s="229" customFormat="1" ht="18.75" x14ac:dyDescent="0.25">
      <c r="A12" s="171" t="s">
        <v>0</v>
      </c>
      <c r="B12" s="60" t="s">
        <v>1</v>
      </c>
      <c r="C12" s="368"/>
      <c r="D12" s="369" t="s">
        <v>696</v>
      </c>
      <c r="E12" s="369" t="s">
        <v>697</v>
      </c>
      <c r="F12" s="369"/>
      <c r="G12" s="228"/>
      <c r="H12" s="228"/>
      <c r="I12" s="228"/>
      <c r="J12" s="228"/>
      <c r="K12" s="228"/>
      <c r="L12" s="228"/>
      <c r="M12" s="228"/>
      <c r="N12" s="228"/>
      <c r="O12" s="262"/>
      <c r="P12" s="273"/>
      <c r="Q12" s="274" t="s">
        <v>721</v>
      </c>
      <c r="R12" s="274" t="s">
        <v>722</v>
      </c>
      <c r="S12" s="274" t="s">
        <v>721</v>
      </c>
      <c r="T12" s="274" t="s">
        <v>722</v>
      </c>
      <c r="U12" s="274" t="s">
        <v>721</v>
      </c>
      <c r="V12" s="274" t="s">
        <v>722</v>
      </c>
      <c r="W12" s="110" t="s">
        <v>1177</v>
      </c>
      <c r="X12" s="111" t="s">
        <v>1178</v>
      </c>
      <c r="Y12" s="112" t="s">
        <v>712</v>
      </c>
      <c r="Z12" s="112" t="s">
        <v>733</v>
      </c>
      <c r="AA12" s="113" t="s">
        <v>732</v>
      </c>
      <c r="AB12" s="114" t="s">
        <v>1089</v>
      </c>
      <c r="AC12" s="113" t="s">
        <v>732</v>
      </c>
      <c r="AD12" s="115" t="s">
        <v>1089</v>
      </c>
      <c r="AE12" s="113" t="s">
        <v>732</v>
      </c>
      <c r="AF12" s="114" t="s">
        <v>1089</v>
      </c>
      <c r="AG12" s="113" t="s">
        <v>732</v>
      </c>
      <c r="AH12" s="114" t="s">
        <v>1089</v>
      </c>
      <c r="AI12" s="219" t="s">
        <v>1297</v>
      </c>
      <c r="AJ12" s="97" t="s">
        <v>1298</v>
      </c>
      <c r="AK12" s="101" t="s">
        <v>1299</v>
      </c>
      <c r="AL12" s="220" t="s">
        <v>1177</v>
      </c>
      <c r="AM12" s="103" t="s">
        <v>1178</v>
      </c>
      <c r="AN12" s="221" t="s">
        <v>1179</v>
      </c>
      <c r="AO12" s="103" t="s">
        <v>1180</v>
      </c>
      <c r="AP12" s="103" t="s">
        <v>712</v>
      </c>
      <c r="AQ12" s="105" t="s">
        <v>733</v>
      </c>
      <c r="AR12" s="116" t="s">
        <v>1202</v>
      </c>
      <c r="AS12" s="116" t="s">
        <v>1203</v>
      </c>
      <c r="AT12" s="116" t="s">
        <v>1204</v>
      </c>
      <c r="AU12" s="222" t="s">
        <v>1205</v>
      </c>
      <c r="AV12" s="116" t="s">
        <v>1206</v>
      </c>
      <c r="AW12" s="223" t="s">
        <v>1203</v>
      </c>
      <c r="AX12" s="116" t="s">
        <v>1204</v>
      </c>
      <c r="AY12" s="116" t="s">
        <v>1205</v>
      </c>
      <c r="AZ12" s="106" t="s">
        <v>1207</v>
      </c>
      <c r="BB12" s="19"/>
      <c r="BC12" s="19"/>
      <c r="BD12" s="19"/>
      <c r="BE12" s="19"/>
    </row>
    <row r="13" spans="1:58" ht="15.75" x14ac:dyDescent="0.25">
      <c r="A13" s="224">
        <v>1</v>
      </c>
      <c r="B13" s="225" t="s">
        <v>5</v>
      </c>
      <c r="D13" s="366">
        <v>2</v>
      </c>
      <c r="E13" s="366">
        <v>1</v>
      </c>
      <c r="F13" s="366" t="s">
        <v>698</v>
      </c>
      <c r="G13" s="361">
        <v>2</v>
      </c>
      <c r="H13" s="362">
        <v>1.3333299999999999</v>
      </c>
      <c r="I13" s="363">
        <v>1.6666700000000001</v>
      </c>
      <c r="J13" s="361">
        <v>4.3333300000000001</v>
      </c>
      <c r="K13" s="362">
        <v>3.3333300000000001</v>
      </c>
      <c r="L13" s="362">
        <v>3.6666699999999999</v>
      </c>
      <c r="M13" s="364">
        <v>10</v>
      </c>
      <c r="N13" s="226">
        <v>2.6666666666666665</v>
      </c>
      <c r="O13" s="118">
        <v>1</v>
      </c>
      <c r="P13" s="119" t="s">
        <v>5</v>
      </c>
      <c r="Q13" s="120">
        <v>5</v>
      </c>
      <c r="R13" s="121">
        <v>25</v>
      </c>
      <c r="S13" s="121">
        <v>6.5</v>
      </c>
      <c r="T13" s="121">
        <v>52.5</v>
      </c>
      <c r="U13" s="121">
        <v>5</v>
      </c>
      <c r="V13" s="121">
        <v>10</v>
      </c>
      <c r="W13" s="124" t="s">
        <v>5</v>
      </c>
      <c r="X13" s="125" t="s">
        <v>6</v>
      </c>
      <c r="Y13" s="126">
        <v>1</v>
      </c>
      <c r="Z13" s="127">
        <v>1</v>
      </c>
      <c r="AA13" s="128">
        <v>5</v>
      </c>
      <c r="AB13" s="129">
        <v>10</v>
      </c>
      <c r="AC13" s="128">
        <v>3</v>
      </c>
      <c r="AD13" s="129">
        <v>10</v>
      </c>
      <c r="AE13" s="128">
        <v>5</v>
      </c>
      <c r="AF13" s="129">
        <v>20</v>
      </c>
      <c r="AG13" s="128">
        <v>5</v>
      </c>
      <c r="AH13" s="129">
        <v>10</v>
      </c>
      <c r="AI13" s="127" t="s">
        <v>1108</v>
      </c>
      <c r="AJ13" s="127">
        <v>3</v>
      </c>
      <c r="AK13" s="131" t="s">
        <v>1181</v>
      </c>
      <c r="AL13" s="132" t="s">
        <v>5</v>
      </c>
      <c r="AM13" s="133" t="s">
        <v>6</v>
      </c>
      <c r="AN13" s="134" t="s">
        <v>5</v>
      </c>
      <c r="AO13" s="135" t="s">
        <v>7</v>
      </c>
      <c r="AP13" s="135">
        <v>1</v>
      </c>
      <c r="AQ13" s="136">
        <v>1</v>
      </c>
      <c r="AR13" s="137">
        <v>8</v>
      </c>
      <c r="AS13" s="136">
        <v>8</v>
      </c>
      <c r="AT13" s="136">
        <v>8</v>
      </c>
      <c r="AU13" s="137">
        <v>8</v>
      </c>
      <c r="AV13" s="135">
        <v>8</v>
      </c>
      <c r="AW13" s="138" t="s">
        <v>1208</v>
      </c>
      <c r="AX13" s="136" t="s">
        <v>1208</v>
      </c>
      <c r="AY13" s="136" t="s">
        <v>1209</v>
      </c>
      <c r="AZ13" s="139" t="s">
        <v>1181</v>
      </c>
      <c r="BA13" s="227"/>
    </row>
    <row r="14" spans="1:58" ht="15.75" x14ac:dyDescent="0.25">
      <c r="A14" s="44">
        <v>2</v>
      </c>
      <c r="B14" s="46" t="s">
        <v>8</v>
      </c>
      <c r="D14" s="41">
        <v>4</v>
      </c>
      <c r="E14" s="41">
        <v>30</v>
      </c>
      <c r="F14" s="41" t="s">
        <v>698</v>
      </c>
      <c r="G14" s="32">
        <v>4.6666699999999999</v>
      </c>
      <c r="H14" s="63">
        <v>2</v>
      </c>
      <c r="I14" s="365">
        <v>7</v>
      </c>
      <c r="J14" s="32">
        <v>5</v>
      </c>
      <c r="K14" s="63">
        <v>7.6666699999999999</v>
      </c>
      <c r="L14" s="63">
        <v>7.6666699999999999</v>
      </c>
      <c r="M14" s="30">
        <v>90</v>
      </c>
      <c r="N14" s="117">
        <v>6.666666666666667</v>
      </c>
      <c r="O14" s="118">
        <v>2</v>
      </c>
      <c r="P14" s="119" t="s">
        <v>8</v>
      </c>
      <c r="Q14" s="121">
        <v>6.5</v>
      </c>
      <c r="R14" s="121">
        <v>30</v>
      </c>
      <c r="S14" s="121">
        <v>8</v>
      </c>
      <c r="T14" s="121">
        <v>90</v>
      </c>
      <c r="U14" s="121">
        <v>5</v>
      </c>
      <c r="V14" s="121">
        <v>17.5</v>
      </c>
      <c r="W14" s="124" t="s">
        <v>8</v>
      </c>
      <c r="X14" s="125" t="s">
        <v>6</v>
      </c>
      <c r="Y14" s="126">
        <v>2</v>
      </c>
      <c r="Z14" s="127">
        <v>2</v>
      </c>
      <c r="AA14" s="128">
        <v>5</v>
      </c>
      <c r="AB14" s="129">
        <v>10</v>
      </c>
      <c r="AC14" s="130">
        <v>4</v>
      </c>
      <c r="AD14" s="129">
        <v>15</v>
      </c>
      <c r="AE14" s="130">
        <v>6</v>
      </c>
      <c r="AF14" s="129">
        <v>50</v>
      </c>
      <c r="AG14" s="128">
        <v>5</v>
      </c>
      <c r="AH14" s="129">
        <v>30</v>
      </c>
      <c r="AI14" s="127" t="s">
        <v>1182</v>
      </c>
      <c r="AJ14" s="127">
        <v>5</v>
      </c>
      <c r="AK14" s="131" t="s">
        <v>1183</v>
      </c>
      <c r="AL14" s="132" t="s">
        <v>8</v>
      </c>
      <c r="AM14" s="133" t="s">
        <v>6</v>
      </c>
      <c r="AN14" s="134" t="s">
        <v>8</v>
      </c>
      <c r="AO14" s="135" t="s">
        <v>7</v>
      </c>
      <c r="AP14" s="135">
        <v>2</v>
      </c>
      <c r="AQ14" s="136">
        <v>2</v>
      </c>
      <c r="AR14" s="137">
        <v>8</v>
      </c>
      <c r="AS14" s="136">
        <v>8</v>
      </c>
      <c r="AT14" s="136">
        <v>8</v>
      </c>
      <c r="AU14" s="137">
        <v>8</v>
      </c>
      <c r="AV14" s="135">
        <v>8</v>
      </c>
      <c r="AW14" s="138" t="s">
        <v>1208</v>
      </c>
      <c r="AX14" s="136" t="s">
        <v>1208</v>
      </c>
      <c r="AY14" s="136" t="s">
        <v>1210</v>
      </c>
      <c r="AZ14" s="139" t="s">
        <v>1183</v>
      </c>
      <c r="BF14" s="34"/>
    </row>
    <row r="15" spans="1:58" ht="15.75" x14ac:dyDescent="0.25">
      <c r="A15" s="44">
        <v>3</v>
      </c>
      <c r="B15" s="46" t="s">
        <v>9</v>
      </c>
      <c r="D15" s="41">
        <v>7</v>
      </c>
      <c r="E15" s="41">
        <v>90</v>
      </c>
      <c r="G15" s="32">
        <v>6.3333300000000001</v>
      </c>
      <c r="H15" s="63">
        <v>4</v>
      </c>
      <c r="I15" s="365">
        <v>9</v>
      </c>
      <c r="J15" s="32">
        <v>4.6666699999999999</v>
      </c>
      <c r="K15" s="63">
        <v>7</v>
      </c>
      <c r="L15" s="63">
        <v>8.3333300000000001</v>
      </c>
      <c r="M15" s="30">
        <v>80</v>
      </c>
      <c r="N15" s="117">
        <v>8.6666666666666661</v>
      </c>
      <c r="O15" s="118">
        <v>3</v>
      </c>
      <c r="P15" s="119" t="s">
        <v>9</v>
      </c>
      <c r="Q15" s="121">
        <v>6.5</v>
      </c>
      <c r="R15" s="121">
        <v>35</v>
      </c>
      <c r="S15" s="121">
        <v>8</v>
      </c>
      <c r="T15" s="121">
        <v>97</v>
      </c>
      <c r="U15" s="121">
        <v>8</v>
      </c>
      <c r="V15" s="121">
        <v>60</v>
      </c>
      <c r="W15" s="124" t="s">
        <v>9</v>
      </c>
      <c r="X15" s="125" t="s">
        <v>6</v>
      </c>
      <c r="Y15" s="126">
        <v>3</v>
      </c>
      <c r="Z15" s="127">
        <v>3</v>
      </c>
      <c r="AA15" s="128" t="s">
        <v>1184</v>
      </c>
      <c r="AB15" s="129" t="s">
        <v>1185</v>
      </c>
      <c r="AC15" s="130">
        <v>6</v>
      </c>
      <c r="AD15" s="129">
        <v>40</v>
      </c>
      <c r="AE15" s="130">
        <v>8</v>
      </c>
      <c r="AF15" s="129">
        <v>85</v>
      </c>
      <c r="AG15" s="128">
        <v>8</v>
      </c>
      <c r="AH15" s="129">
        <v>100</v>
      </c>
      <c r="AI15" s="127" t="s">
        <v>94</v>
      </c>
      <c r="AJ15" s="127">
        <v>9</v>
      </c>
      <c r="AK15" s="131" t="s">
        <v>1186</v>
      </c>
      <c r="AL15" s="132" t="s">
        <v>9</v>
      </c>
      <c r="AM15" s="133" t="s">
        <v>6</v>
      </c>
      <c r="AN15" s="134" t="s">
        <v>9</v>
      </c>
      <c r="AO15" s="135" t="s">
        <v>7</v>
      </c>
      <c r="AP15" s="135">
        <v>3</v>
      </c>
      <c r="AQ15" s="136">
        <v>3</v>
      </c>
      <c r="AR15" s="137">
        <v>8</v>
      </c>
      <c r="AS15" s="136">
        <v>8</v>
      </c>
      <c r="AT15" s="136">
        <v>8</v>
      </c>
      <c r="AU15" s="137">
        <v>8</v>
      </c>
      <c r="AV15" s="135">
        <v>8</v>
      </c>
      <c r="AW15" s="138" t="s">
        <v>1211</v>
      </c>
      <c r="AX15" s="136" t="s">
        <v>1212</v>
      </c>
      <c r="AY15" s="136" t="s">
        <v>1211</v>
      </c>
      <c r="AZ15" s="139" t="s">
        <v>1186</v>
      </c>
    </row>
    <row r="16" spans="1:58" ht="15.75" x14ac:dyDescent="0.25">
      <c r="A16" s="44">
        <v>4</v>
      </c>
      <c r="B16" s="46" t="s">
        <v>10</v>
      </c>
      <c r="D16" s="41">
        <v>9</v>
      </c>
      <c r="E16" s="41">
        <v>98</v>
      </c>
      <c r="G16" s="32">
        <v>4</v>
      </c>
      <c r="H16" s="63">
        <v>3.3333300000000001</v>
      </c>
      <c r="I16" s="365">
        <v>4.5</v>
      </c>
      <c r="J16" s="32">
        <v>2.6666699999999999</v>
      </c>
      <c r="K16" s="63">
        <v>3</v>
      </c>
      <c r="L16" s="63">
        <v>5.3333300000000001</v>
      </c>
      <c r="M16" s="30">
        <v>5</v>
      </c>
      <c r="N16" s="117">
        <v>6</v>
      </c>
      <c r="O16" s="118">
        <v>4</v>
      </c>
      <c r="P16" s="119" t="s">
        <v>723</v>
      </c>
      <c r="Q16" s="121">
        <v>5</v>
      </c>
      <c r="R16" s="121">
        <v>35</v>
      </c>
      <c r="S16" s="121">
        <v>8</v>
      </c>
      <c r="T16" s="121">
        <v>87.5</v>
      </c>
      <c r="U16" s="121">
        <v>5</v>
      </c>
      <c r="V16" s="121">
        <v>17.5</v>
      </c>
      <c r="W16" s="124" t="s">
        <v>10</v>
      </c>
      <c r="X16" s="124" t="s">
        <v>6</v>
      </c>
      <c r="Y16" s="126">
        <v>4</v>
      </c>
      <c r="Z16" s="127">
        <v>4</v>
      </c>
      <c r="AA16" s="128">
        <v>5</v>
      </c>
      <c r="AB16" s="129">
        <v>20</v>
      </c>
      <c r="AC16" s="130">
        <v>6</v>
      </c>
      <c r="AD16" s="129">
        <v>50</v>
      </c>
      <c r="AE16" s="130">
        <v>8</v>
      </c>
      <c r="AF16" s="129">
        <v>90</v>
      </c>
      <c r="AG16" s="128">
        <v>8</v>
      </c>
      <c r="AH16" s="129">
        <v>80</v>
      </c>
      <c r="AI16" s="127" t="s">
        <v>94</v>
      </c>
      <c r="AJ16" s="127">
        <v>9</v>
      </c>
      <c r="AK16" s="131" t="s">
        <v>1183</v>
      </c>
      <c r="AL16" s="132" t="s">
        <v>10</v>
      </c>
      <c r="AM16" s="134" t="s">
        <v>6</v>
      </c>
      <c r="AN16" s="134" t="s">
        <v>10</v>
      </c>
      <c r="AO16" s="135" t="s">
        <v>7</v>
      </c>
      <c r="AP16" s="135">
        <v>4</v>
      </c>
      <c r="AQ16" s="136">
        <v>4</v>
      </c>
      <c r="AR16" s="123">
        <v>8</v>
      </c>
      <c r="AS16" s="122">
        <v>8</v>
      </c>
      <c r="AT16" s="136">
        <v>8</v>
      </c>
      <c r="AU16" s="137">
        <v>8</v>
      </c>
      <c r="AV16" s="135">
        <v>8</v>
      </c>
      <c r="AW16" s="138" t="s">
        <v>1210</v>
      </c>
      <c r="AX16" s="136" t="s">
        <v>1210</v>
      </c>
      <c r="AY16" s="136" t="s">
        <v>1213</v>
      </c>
      <c r="AZ16" s="139" t="s">
        <v>1183</v>
      </c>
    </row>
    <row r="17" spans="1:52" ht="15.75" x14ac:dyDescent="0.25">
      <c r="A17" s="44">
        <v>5</v>
      </c>
      <c r="B17" s="55" t="s">
        <v>11</v>
      </c>
      <c r="D17" s="41">
        <v>3</v>
      </c>
      <c r="E17" s="41">
        <v>1</v>
      </c>
      <c r="G17" s="32">
        <v>2</v>
      </c>
      <c r="H17" s="63">
        <v>2</v>
      </c>
      <c r="I17" s="365">
        <v>1.3333299999999999</v>
      </c>
      <c r="J17" s="32">
        <v>2.3333300000000001</v>
      </c>
      <c r="K17" s="63">
        <v>2</v>
      </c>
      <c r="L17" s="63">
        <v>2.3333300000000001</v>
      </c>
      <c r="M17" s="30">
        <v>2</v>
      </c>
      <c r="N17" s="117">
        <v>1.6666666666666667</v>
      </c>
      <c r="O17" s="118">
        <v>5</v>
      </c>
      <c r="P17" s="119" t="s">
        <v>11</v>
      </c>
      <c r="Q17" s="121">
        <v>2</v>
      </c>
      <c r="R17" s="121">
        <v>25</v>
      </c>
      <c r="S17" s="121">
        <v>5</v>
      </c>
      <c r="T17" s="121">
        <v>22.5</v>
      </c>
      <c r="U17" s="121">
        <v>3.5</v>
      </c>
      <c r="V17" s="121">
        <v>10</v>
      </c>
      <c r="W17" s="124" t="s">
        <v>11</v>
      </c>
      <c r="X17" s="124" t="s">
        <v>12</v>
      </c>
      <c r="Y17" s="126">
        <v>5</v>
      </c>
      <c r="Z17" s="127">
        <v>5</v>
      </c>
      <c r="AA17" s="128">
        <v>2</v>
      </c>
      <c r="AB17" s="129">
        <v>5</v>
      </c>
      <c r="AC17" s="130">
        <v>3</v>
      </c>
      <c r="AD17" s="129">
        <v>10</v>
      </c>
      <c r="AE17" s="130">
        <v>2</v>
      </c>
      <c r="AF17" s="129">
        <v>1</v>
      </c>
      <c r="AG17" s="128">
        <v>5</v>
      </c>
      <c r="AH17" s="129">
        <v>30</v>
      </c>
      <c r="AI17" s="127" t="s">
        <v>1108</v>
      </c>
      <c r="AJ17" s="127">
        <v>4</v>
      </c>
      <c r="AK17" s="131" t="s">
        <v>1183</v>
      </c>
      <c r="AL17" s="132" t="s">
        <v>11</v>
      </c>
      <c r="AM17" s="134" t="s">
        <v>12</v>
      </c>
      <c r="AN17" s="134" t="s">
        <v>13</v>
      </c>
      <c r="AO17" s="135" t="s">
        <v>14</v>
      </c>
      <c r="AP17" s="135">
        <v>5</v>
      </c>
      <c r="AQ17" s="136">
        <v>5</v>
      </c>
      <c r="AR17" s="137">
        <v>8</v>
      </c>
      <c r="AS17" s="136">
        <v>8</v>
      </c>
      <c r="AT17" s="122">
        <v>8</v>
      </c>
      <c r="AU17" s="137">
        <v>8</v>
      </c>
      <c r="AV17" s="135">
        <v>8</v>
      </c>
      <c r="AW17" s="138" t="s">
        <v>1210</v>
      </c>
      <c r="AX17" s="136" t="s">
        <v>1209</v>
      </c>
      <c r="AY17" s="136" t="s">
        <v>1209</v>
      </c>
      <c r="AZ17" s="139" t="s">
        <v>1183</v>
      </c>
    </row>
    <row r="18" spans="1:52" ht="15.75" x14ac:dyDescent="0.25">
      <c r="A18" s="44">
        <v>6</v>
      </c>
      <c r="B18" s="55" t="s">
        <v>15</v>
      </c>
      <c r="D18" s="41">
        <v>8</v>
      </c>
      <c r="E18" s="41">
        <v>10</v>
      </c>
      <c r="F18" s="41" t="s">
        <v>699</v>
      </c>
      <c r="G18" s="32">
        <v>3</v>
      </c>
      <c r="H18" s="63">
        <v>2.6666699999999999</v>
      </c>
      <c r="I18" s="365">
        <v>3</v>
      </c>
      <c r="J18" s="32">
        <v>3</v>
      </c>
      <c r="K18" s="63">
        <v>2.6666699999999999</v>
      </c>
      <c r="L18" s="63">
        <v>4.3333300000000001</v>
      </c>
      <c r="M18" s="30">
        <v>2</v>
      </c>
      <c r="N18" s="117">
        <v>4.666666666666667</v>
      </c>
      <c r="O18" s="118">
        <v>6</v>
      </c>
      <c r="P18" s="119" t="s">
        <v>15</v>
      </c>
      <c r="Q18" s="121">
        <v>2</v>
      </c>
      <c r="R18" s="121">
        <v>20</v>
      </c>
      <c r="S18" s="121">
        <v>6.5</v>
      </c>
      <c r="T18" s="121">
        <v>25</v>
      </c>
      <c r="U18" s="121">
        <v>5</v>
      </c>
      <c r="V18" s="121">
        <v>10</v>
      </c>
      <c r="W18" s="124" t="s">
        <v>15</v>
      </c>
      <c r="X18" s="124" t="s">
        <v>12</v>
      </c>
      <c r="Y18" s="126">
        <v>6</v>
      </c>
      <c r="Z18" s="127">
        <v>6</v>
      </c>
      <c r="AA18" s="128">
        <v>2</v>
      </c>
      <c r="AB18" s="129">
        <v>2</v>
      </c>
      <c r="AC18" s="130">
        <v>5</v>
      </c>
      <c r="AD18" s="129">
        <v>35</v>
      </c>
      <c r="AE18" s="130">
        <v>6</v>
      </c>
      <c r="AF18" s="129">
        <v>50</v>
      </c>
      <c r="AG18" s="128">
        <v>8</v>
      </c>
      <c r="AH18" s="129">
        <v>40</v>
      </c>
      <c r="AI18" s="127" t="s">
        <v>1113</v>
      </c>
      <c r="AJ18" s="127">
        <v>6</v>
      </c>
      <c r="AK18" s="131" t="s">
        <v>1181</v>
      </c>
      <c r="AL18" s="132" t="s">
        <v>15</v>
      </c>
      <c r="AM18" s="134" t="s">
        <v>12</v>
      </c>
      <c r="AN18" s="134" t="s">
        <v>13</v>
      </c>
      <c r="AO18" s="135" t="s">
        <v>14</v>
      </c>
      <c r="AP18" s="135">
        <v>6</v>
      </c>
      <c r="AQ18" s="136">
        <v>6</v>
      </c>
      <c r="AR18" s="137">
        <v>8</v>
      </c>
      <c r="AS18" s="136">
        <v>8</v>
      </c>
      <c r="AT18" s="136">
        <v>8</v>
      </c>
      <c r="AU18" s="137">
        <v>8</v>
      </c>
      <c r="AV18" s="135">
        <v>8</v>
      </c>
      <c r="AW18" s="138" t="s">
        <v>1208</v>
      </c>
      <c r="AX18" s="136" t="s">
        <v>1209</v>
      </c>
      <c r="AY18" s="136" t="s">
        <v>1209</v>
      </c>
      <c r="AZ18" s="139" t="s">
        <v>1181</v>
      </c>
    </row>
    <row r="19" spans="1:52" ht="15.75" x14ac:dyDescent="0.25">
      <c r="A19" s="44">
        <v>7</v>
      </c>
      <c r="B19" s="35" t="s">
        <v>16</v>
      </c>
      <c r="D19" s="41">
        <v>3</v>
      </c>
      <c r="E19" s="41">
        <v>1</v>
      </c>
      <c r="G19" s="32">
        <v>2</v>
      </c>
      <c r="H19" s="63">
        <v>1</v>
      </c>
      <c r="I19" s="365">
        <v>1.6666700000000001</v>
      </c>
      <c r="J19" s="32">
        <v>2</v>
      </c>
      <c r="K19" s="63">
        <v>1.3333299999999999</v>
      </c>
      <c r="L19" s="63">
        <v>1.6666700000000001</v>
      </c>
      <c r="M19" s="30">
        <v>1</v>
      </c>
      <c r="N19" s="117">
        <v>1</v>
      </c>
      <c r="O19" s="118">
        <v>7</v>
      </c>
      <c r="P19" s="119" t="s">
        <v>16</v>
      </c>
      <c r="Q19" s="121">
        <v>2</v>
      </c>
      <c r="R19" s="121">
        <v>20</v>
      </c>
      <c r="S19" s="121">
        <v>5</v>
      </c>
      <c r="T19" s="121">
        <v>10</v>
      </c>
      <c r="U19" s="121">
        <v>5</v>
      </c>
      <c r="V19" s="121">
        <v>22.5</v>
      </c>
      <c r="W19" s="124" t="s">
        <v>16</v>
      </c>
      <c r="X19" s="125" t="s">
        <v>12</v>
      </c>
      <c r="Y19" s="126">
        <v>7</v>
      </c>
      <c r="Z19" s="127">
        <v>7</v>
      </c>
      <c r="AA19" s="128">
        <v>2</v>
      </c>
      <c r="AB19" s="129">
        <v>2</v>
      </c>
      <c r="AC19" s="130">
        <v>2</v>
      </c>
      <c r="AD19" s="129">
        <v>10</v>
      </c>
      <c r="AE19" s="130">
        <v>3</v>
      </c>
      <c r="AF19" s="129">
        <v>5</v>
      </c>
      <c r="AG19" s="128">
        <v>5</v>
      </c>
      <c r="AH19" s="129">
        <v>15</v>
      </c>
      <c r="AI19" s="127" t="s">
        <v>1108</v>
      </c>
      <c r="AJ19" s="127">
        <v>3</v>
      </c>
      <c r="AK19" s="131" t="s">
        <v>1183</v>
      </c>
      <c r="AL19" s="132" t="s">
        <v>16</v>
      </c>
      <c r="AM19" s="133" t="s">
        <v>12</v>
      </c>
      <c r="AN19" s="134" t="s">
        <v>17</v>
      </c>
      <c r="AO19" s="135" t="s">
        <v>14</v>
      </c>
      <c r="AP19" s="135">
        <v>7</v>
      </c>
      <c r="AQ19" s="136">
        <v>7</v>
      </c>
      <c r="AR19" s="123">
        <v>8</v>
      </c>
      <c r="AS19" s="122">
        <v>8</v>
      </c>
      <c r="AT19" s="136">
        <v>8</v>
      </c>
      <c r="AU19" s="137">
        <v>8</v>
      </c>
      <c r="AV19" s="135">
        <v>8</v>
      </c>
      <c r="AW19" s="138" t="s">
        <v>1210</v>
      </c>
      <c r="AX19" s="136" t="s">
        <v>1209</v>
      </c>
      <c r="AY19" s="136" t="s">
        <v>1209</v>
      </c>
      <c r="AZ19" s="139" t="s">
        <v>1183</v>
      </c>
    </row>
    <row r="20" spans="1:52" ht="15.75" x14ac:dyDescent="0.25">
      <c r="A20" s="44">
        <v>8</v>
      </c>
      <c r="B20" s="55" t="s">
        <v>18</v>
      </c>
      <c r="D20" s="41">
        <v>2</v>
      </c>
      <c r="E20" s="41">
        <v>1</v>
      </c>
      <c r="G20" s="32">
        <v>3</v>
      </c>
      <c r="H20" s="63">
        <v>2.5</v>
      </c>
      <c r="I20" s="365">
        <v>3</v>
      </c>
      <c r="J20" s="32">
        <v>3</v>
      </c>
      <c r="K20" s="63">
        <v>2</v>
      </c>
      <c r="L20" s="63">
        <v>2.3333300000000001</v>
      </c>
      <c r="M20" s="30">
        <v>5</v>
      </c>
      <c r="N20" s="117">
        <v>5.666666666666667</v>
      </c>
      <c r="O20" s="118">
        <v>8</v>
      </c>
      <c r="P20" s="119" t="s">
        <v>18</v>
      </c>
      <c r="Q20" s="121">
        <v>2</v>
      </c>
      <c r="R20" s="121">
        <v>30</v>
      </c>
      <c r="S20" s="121">
        <v>5</v>
      </c>
      <c r="T20" s="121">
        <v>25</v>
      </c>
      <c r="U20" s="121">
        <v>5</v>
      </c>
      <c r="V20" s="121">
        <v>20</v>
      </c>
      <c r="W20" s="124" t="s">
        <v>18</v>
      </c>
      <c r="X20" s="125" t="s">
        <v>12</v>
      </c>
      <c r="Y20" s="126">
        <v>8</v>
      </c>
      <c r="Z20" s="127">
        <v>8</v>
      </c>
      <c r="AA20" s="128">
        <v>5</v>
      </c>
      <c r="AB20" s="129">
        <v>10</v>
      </c>
      <c r="AC20" s="130">
        <v>2</v>
      </c>
      <c r="AD20" s="129">
        <v>5</v>
      </c>
      <c r="AE20" s="130">
        <v>7</v>
      </c>
      <c r="AF20" s="129">
        <v>20</v>
      </c>
      <c r="AG20" s="128">
        <v>5</v>
      </c>
      <c r="AH20" s="129">
        <v>25</v>
      </c>
      <c r="AI20" s="127" t="s">
        <v>1182</v>
      </c>
      <c r="AJ20" s="127">
        <v>5</v>
      </c>
      <c r="AK20" s="131" t="s">
        <v>1181</v>
      </c>
      <c r="AL20" s="132" t="s">
        <v>18</v>
      </c>
      <c r="AM20" s="133" t="s">
        <v>12</v>
      </c>
      <c r="AN20" s="134" t="s">
        <v>19</v>
      </c>
      <c r="AO20" s="135" t="s">
        <v>14</v>
      </c>
      <c r="AP20" s="135">
        <v>8</v>
      </c>
      <c r="AQ20" s="136">
        <v>8</v>
      </c>
      <c r="AR20" s="137">
        <v>8</v>
      </c>
      <c r="AS20" s="136">
        <v>8</v>
      </c>
      <c r="AT20" s="136">
        <v>8</v>
      </c>
      <c r="AU20" s="137">
        <v>8</v>
      </c>
      <c r="AV20" s="135">
        <v>8</v>
      </c>
      <c r="AW20" s="138" t="s">
        <v>1208</v>
      </c>
      <c r="AX20" s="136" t="s">
        <v>1214</v>
      </c>
      <c r="AY20" s="136" t="s">
        <v>1209</v>
      </c>
      <c r="AZ20" s="139" t="s">
        <v>1181</v>
      </c>
    </row>
    <row r="21" spans="1:52" ht="15.75" x14ac:dyDescent="0.25">
      <c r="A21" s="44">
        <v>9</v>
      </c>
      <c r="B21" s="29" t="s">
        <v>20</v>
      </c>
      <c r="D21" s="41">
        <v>2</v>
      </c>
      <c r="E21" s="41">
        <v>0</v>
      </c>
      <c r="G21" s="32">
        <v>2</v>
      </c>
      <c r="H21" s="63">
        <v>3</v>
      </c>
      <c r="I21" s="365">
        <v>2.6666699999999999</v>
      </c>
      <c r="J21" s="32">
        <v>2</v>
      </c>
      <c r="K21" s="63">
        <v>1.3333299999999999</v>
      </c>
      <c r="L21" s="63">
        <v>1.6666700000000001</v>
      </c>
      <c r="M21" s="30">
        <v>1</v>
      </c>
      <c r="N21" s="117">
        <v>1</v>
      </c>
      <c r="O21" s="118">
        <v>9</v>
      </c>
      <c r="P21" s="119" t="s">
        <v>20</v>
      </c>
      <c r="Q21" s="121">
        <v>2</v>
      </c>
      <c r="R21" s="121">
        <v>20</v>
      </c>
      <c r="S21" s="121">
        <v>2</v>
      </c>
      <c r="T21" s="121">
        <v>3.5</v>
      </c>
      <c r="U21" s="121">
        <v>5</v>
      </c>
      <c r="V21" s="121">
        <v>12.5</v>
      </c>
      <c r="W21" s="124" t="s">
        <v>20</v>
      </c>
      <c r="X21" s="125" t="s">
        <v>6</v>
      </c>
      <c r="Y21" s="126">
        <v>9</v>
      </c>
      <c r="Z21" s="127">
        <v>9</v>
      </c>
      <c r="AA21" s="128">
        <v>2</v>
      </c>
      <c r="AB21" s="129">
        <v>2</v>
      </c>
      <c r="AC21" s="130">
        <v>2</v>
      </c>
      <c r="AD21" s="129">
        <v>5</v>
      </c>
      <c r="AE21" s="130">
        <v>3</v>
      </c>
      <c r="AF21" s="129">
        <v>5</v>
      </c>
      <c r="AG21" s="128">
        <v>2</v>
      </c>
      <c r="AH21" s="129">
        <v>5</v>
      </c>
      <c r="AI21" s="127" t="s">
        <v>93</v>
      </c>
      <c r="AJ21" s="127">
        <v>1</v>
      </c>
      <c r="AK21" s="131" t="s">
        <v>417</v>
      </c>
      <c r="AL21" s="132" t="s">
        <v>20</v>
      </c>
      <c r="AM21" s="133" t="s">
        <v>6</v>
      </c>
      <c r="AN21" s="134" t="s">
        <v>21</v>
      </c>
      <c r="AO21" s="135" t="s">
        <v>22</v>
      </c>
      <c r="AP21" s="135">
        <v>9</v>
      </c>
      <c r="AQ21" s="136">
        <v>9</v>
      </c>
      <c r="AR21" s="137">
        <v>2</v>
      </c>
      <c r="AS21" s="136">
        <v>2</v>
      </c>
      <c r="AT21" s="122">
        <v>2</v>
      </c>
      <c r="AU21" s="137">
        <v>2</v>
      </c>
      <c r="AV21" s="135">
        <v>2</v>
      </c>
      <c r="AW21" s="138" t="s">
        <v>1215</v>
      </c>
      <c r="AX21" s="136" t="s">
        <v>1215</v>
      </c>
      <c r="AY21" s="136" t="s">
        <v>1215</v>
      </c>
      <c r="AZ21" s="139" t="s">
        <v>417</v>
      </c>
    </row>
    <row r="22" spans="1:52" ht="15.75" x14ac:dyDescent="0.25">
      <c r="A22" s="44">
        <v>10</v>
      </c>
      <c r="B22" s="51" t="s">
        <v>23</v>
      </c>
      <c r="D22" s="41">
        <v>2</v>
      </c>
      <c r="E22" s="41">
        <v>0</v>
      </c>
      <c r="G22" s="32">
        <v>3</v>
      </c>
      <c r="H22" s="63">
        <v>4</v>
      </c>
      <c r="I22" s="365">
        <v>1</v>
      </c>
      <c r="J22" s="32">
        <v>3.3333300000000001</v>
      </c>
      <c r="K22" s="63">
        <v>1.6666700000000001</v>
      </c>
      <c r="L22" s="63">
        <v>3.6666699999999999</v>
      </c>
      <c r="M22" s="30">
        <v>3</v>
      </c>
      <c r="N22" s="117">
        <v>2</v>
      </c>
      <c r="O22" s="118">
        <v>10</v>
      </c>
      <c r="P22" s="119" t="s">
        <v>23</v>
      </c>
      <c r="Q22" s="121">
        <v>5</v>
      </c>
      <c r="R22" s="121">
        <v>30</v>
      </c>
      <c r="S22" s="121">
        <v>8</v>
      </c>
      <c r="T22" s="121">
        <v>82.5</v>
      </c>
      <c r="U22" s="121">
        <v>5</v>
      </c>
      <c r="V22" s="121">
        <v>17.5</v>
      </c>
      <c r="W22" s="124" t="s">
        <v>23</v>
      </c>
      <c r="X22" s="125" t="s">
        <v>6</v>
      </c>
      <c r="Y22" s="126">
        <v>10</v>
      </c>
      <c r="Z22" s="127">
        <v>10</v>
      </c>
      <c r="AA22" s="128">
        <v>5</v>
      </c>
      <c r="AB22" s="129">
        <v>5</v>
      </c>
      <c r="AC22" s="130">
        <v>5</v>
      </c>
      <c r="AD22" s="129">
        <v>50</v>
      </c>
      <c r="AE22" s="130">
        <v>2</v>
      </c>
      <c r="AF22" s="129">
        <v>5</v>
      </c>
      <c r="AG22" s="128">
        <v>5</v>
      </c>
      <c r="AH22" s="129">
        <v>60</v>
      </c>
      <c r="AI22" s="127" t="s">
        <v>1182</v>
      </c>
      <c r="AJ22" s="127">
        <v>5</v>
      </c>
      <c r="AK22" s="131" t="s">
        <v>1181</v>
      </c>
      <c r="AL22" s="132" t="s">
        <v>23</v>
      </c>
      <c r="AM22" s="133" t="s">
        <v>6</v>
      </c>
      <c r="AN22" s="134" t="s">
        <v>24</v>
      </c>
      <c r="AO22" s="135" t="s">
        <v>22</v>
      </c>
      <c r="AP22" s="135">
        <v>10</v>
      </c>
      <c r="AQ22" s="136">
        <v>10</v>
      </c>
      <c r="AR22" s="123">
        <v>8</v>
      </c>
      <c r="AS22" s="122">
        <v>8</v>
      </c>
      <c r="AT22" s="136">
        <v>8</v>
      </c>
      <c r="AU22" s="137">
        <v>8</v>
      </c>
      <c r="AV22" s="135">
        <v>8</v>
      </c>
      <c r="AW22" s="138" t="s">
        <v>1208</v>
      </c>
      <c r="AX22" s="136" t="s">
        <v>1208</v>
      </c>
      <c r="AY22" s="136" t="s">
        <v>1209</v>
      </c>
      <c r="AZ22" s="139" t="s">
        <v>1181</v>
      </c>
    </row>
    <row r="23" spans="1:52" ht="15.75" x14ac:dyDescent="0.25">
      <c r="A23" s="44">
        <v>11</v>
      </c>
      <c r="B23" s="51" t="s">
        <v>25</v>
      </c>
      <c r="D23" s="41">
        <v>4</v>
      </c>
      <c r="E23" s="41">
        <v>30</v>
      </c>
      <c r="G23" s="32">
        <v>4.3333300000000001</v>
      </c>
      <c r="H23" s="63">
        <v>2.3333300000000001</v>
      </c>
      <c r="I23" s="365">
        <v>5</v>
      </c>
      <c r="J23" s="32">
        <v>3.6666699999999999</v>
      </c>
      <c r="K23" s="63">
        <v>6.3333300000000001</v>
      </c>
      <c r="L23" s="63">
        <v>8</v>
      </c>
      <c r="M23" s="30">
        <v>10</v>
      </c>
      <c r="N23" s="117">
        <v>7</v>
      </c>
      <c r="O23" s="118">
        <v>11</v>
      </c>
      <c r="P23" s="119" t="s">
        <v>25</v>
      </c>
      <c r="Q23" s="121">
        <v>8</v>
      </c>
      <c r="R23" s="121">
        <v>35</v>
      </c>
      <c r="S23" s="121">
        <v>8</v>
      </c>
      <c r="T23" s="121">
        <v>90</v>
      </c>
      <c r="U23" s="121">
        <v>5</v>
      </c>
      <c r="V23" s="121">
        <v>22.5</v>
      </c>
      <c r="W23" s="124" t="s">
        <v>25</v>
      </c>
      <c r="X23" s="125" t="s">
        <v>6</v>
      </c>
      <c r="Y23" s="126">
        <v>11</v>
      </c>
      <c r="Z23" s="127">
        <v>11</v>
      </c>
      <c r="AA23" s="128">
        <v>5</v>
      </c>
      <c r="AB23" s="129">
        <v>30</v>
      </c>
      <c r="AC23" s="130">
        <v>6</v>
      </c>
      <c r="AD23" s="129">
        <v>60</v>
      </c>
      <c r="AE23" s="130">
        <v>7</v>
      </c>
      <c r="AF23" s="129">
        <v>50</v>
      </c>
      <c r="AG23" s="128">
        <v>8</v>
      </c>
      <c r="AH23" s="129">
        <v>80</v>
      </c>
      <c r="AI23" s="127" t="s">
        <v>94</v>
      </c>
      <c r="AJ23" s="127">
        <v>8</v>
      </c>
      <c r="AK23" s="131" t="s">
        <v>1183</v>
      </c>
      <c r="AL23" s="132" t="s">
        <v>25</v>
      </c>
      <c r="AM23" s="133" t="s">
        <v>6</v>
      </c>
      <c r="AN23" s="134" t="s">
        <v>26</v>
      </c>
      <c r="AO23" s="135" t="s">
        <v>22</v>
      </c>
      <c r="AP23" s="135">
        <v>11</v>
      </c>
      <c r="AQ23" s="136">
        <v>11</v>
      </c>
      <c r="AR23" s="137">
        <v>5</v>
      </c>
      <c r="AS23" s="136">
        <v>8</v>
      </c>
      <c r="AT23" s="136">
        <v>8</v>
      </c>
      <c r="AU23" s="137">
        <v>5</v>
      </c>
      <c r="AV23" s="135">
        <v>8</v>
      </c>
      <c r="AW23" s="138" t="s">
        <v>1210</v>
      </c>
      <c r="AX23" s="136" t="s">
        <v>1210</v>
      </c>
      <c r="AY23" s="136" t="s">
        <v>1216</v>
      </c>
      <c r="AZ23" s="139" t="s">
        <v>1183</v>
      </c>
    </row>
    <row r="24" spans="1:52" ht="15.75" x14ac:dyDescent="0.25">
      <c r="A24" s="44">
        <v>12</v>
      </c>
      <c r="B24" s="51" t="s">
        <v>27</v>
      </c>
      <c r="D24" s="41">
        <v>7</v>
      </c>
      <c r="E24" s="41">
        <v>95</v>
      </c>
      <c r="G24" s="32">
        <v>6.3333300000000001</v>
      </c>
      <c r="H24" s="63">
        <v>3</v>
      </c>
      <c r="I24" s="365">
        <v>7.6666699999999999</v>
      </c>
      <c r="J24" s="32">
        <v>5.3333300000000001</v>
      </c>
      <c r="K24" s="63">
        <v>7.3333300000000001</v>
      </c>
      <c r="L24" s="63">
        <v>7.6666699999999999</v>
      </c>
      <c r="M24" s="30">
        <v>15</v>
      </c>
      <c r="N24" s="117">
        <v>6.333333333333333</v>
      </c>
      <c r="O24" s="118">
        <v>12</v>
      </c>
      <c r="P24" s="119" t="s">
        <v>27</v>
      </c>
      <c r="Q24" s="121">
        <v>8</v>
      </c>
      <c r="R24" s="121">
        <v>40</v>
      </c>
      <c r="S24" s="121">
        <v>8</v>
      </c>
      <c r="T24" s="121">
        <v>92.5</v>
      </c>
      <c r="U24" s="121">
        <v>8</v>
      </c>
      <c r="V24" s="121">
        <v>47.5</v>
      </c>
      <c r="W24" s="124" t="s">
        <v>27</v>
      </c>
      <c r="X24" s="125" t="s">
        <v>6</v>
      </c>
      <c r="Y24" s="126">
        <v>12</v>
      </c>
      <c r="Z24" s="127">
        <v>12</v>
      </c>
      <c r="AA24" s="128">
        <v>8</v>
      </c>
      <c r="AB24" s="129">
        <v>10</v>
      </c>
      <c r="AC24" s="130">
        <v>7</v>
      </c>
      <c r="AD24" s="129">
        <v>80</v>
      </c>
      <c r="AE24" s="130">
        <v>8</v>
      </c>
      <c r="AF24" s="129">
        <v>95</v>
      </c>
      <c r="AG24" s="128">
        <v>8</v>
      </c>
      <c r="AH24" s="129">
        <v>90</v>
      </c>
      <c r="AI24" s="127" t="s">
        <v>94</v>
      </c>
      <c r="AJ24" s="127">
        <v>9</v>
      </c>
      <c r="AK24" s="131" t="s">
        <v>1186</v>
      </c>
      <c r="AL24" s="132" t="s">
        <v>27</v>
      </c>
      <c r="AM24" s="133" t="s">
        <v>6</v>
      </c>
      <c r="AN24" s="134" t="s">
        <v>26</v>
      </c>
      <c r="AO24" s="135" t="s">
        <v>22</v>
      </c>
      <c r="AP24" s="135">
        <v>12</v>
      </c>
      <c r="AQ24" s="136">
        <v>12</v>
      </c>
      <c r="AR24" s="137">
        <v>8</v>
      </c>
      <c r="AS24" s="136">
        <v>8</v>
      </c>
      <c r="AT24" s="136">
        <v>8</v>
      </c>
      <c r="AU24" s="137">
        <v>8</v>
      </c>
      <c r="AV24" s="135">
        <v>8</v>
      </c>
      <c r="AW24" s="138" t="s">
        <v>1211</v>
      </c>
      <c r="AX24" s="136" t="s">
        <v>1211</v>
      </c>
      <c r="AY24" s="136" t="s">
        <v>1211</v>
      </c>
      <c r="AZ24" s="139" t="s">
        <v>1186</v>
      </c>
    </row>
    <row r="25" spans="1:52" ht="15.75" x14ac:dyDescent="0.25">
      <c r="A25" s="44">
        <v>13</v>
      </c>
      <c r="B25" s="51" t="s">
        <v>28</v>
      </c>
      <c r="D25" s="41">
        <v>3</v>
      </c>
      <c r="E25" s="41">
        <v>5</v>
      </c>
      <c r="G25" s="32">
        <v>3</v>
      </c>
      <c r="H25" s="63">
        <v>4</v>
      </c>
      <c r="I25" s="365">
        <v>2.5</v>
      </c>
      <c r="J25" s="32">
        <v>3</v>
      </c>
      <c r="K25" s="63">
        <v>1.6666700000000001</v>
      </c>
      <c r="L25" s="63">
        <v>4.6666699999999999</v>
      </c>
      <c r="M25" s="30">
        <v>1</v>
      </c>
      <c r="N25" s="117">
        <v>3</v>
      </c>
      <c r="O25" s="118">
        <v>13</v>
      </c>
      <c r="P25" s="119" t="s">
        <v>28</v>
      </c>
      <c r="Q25" s="121">
        <v>3.5</v>
      </c>
      <c r="R25" s="121">
        <v>20</v>
      </c>
      <c r="S25" s="121">
        <v>8</v>
      </c>
      <c r="T25" s="121">
        <v>70</v>
      </c>
      <c r="U25" s="121">
        <v>5</v>
      </c>
      <c r="V25" s="121">
        <v>12.5</v>
      </c>
      <c r="W25" s="124" t="s">
        <v>28</v>
      </c>
      <c r="X25" s="125" t="s">
        <v>6</v>
      </c>
      <c r="Y25" s="126">
        <v>13</v>
      </c>
      <c r="Z25" s="127">
        <v>13</v>
      </c>
      <c r="AA25" s="128">
        <v>5</v>
      </c>
      <c r="AB25" s="129">
        <v>10</v>
      </c>
      <c r="AC25" s="130">
        <v>5</v>
      </c>
      <c r="AD25" s="129">
        <v>50</v>
      </c>
      <c r="AE25" s="130">
        <v>5</v>
      </c>
      <c r="AF25" s="129">
        <v>20</v>
      </c>
      <c r="AG25" s="128">
        <v>8</v>
      </c>
      <c r="AH25" s="129">
        <v>90</v>
      </c>
      <c r="AI25" s="127" t="s">
        <v>94</v>
      </c>
      <c r="AJ25" s="127">
        <v>9</v>
      </c>
      <c r="AK25" s="131" t="s">
        <v>1183</v>
      </c>
      <c r="AL25" s="132" t="s">
        <v>28</v>
      </c>
      <c r="AM25" s="133" t="s">
        <v>6</v>
      </c>
      <c r="AN25" s="134" t="s">
        <v>29</v>
      </c>
      <c r="AO25" s="135" t="s">
        <v>22</v>
      </c>
      <c r="AP25" s="135">
        <v>13</v>
      </c>
      <c r="AQ25" s="136">
        <v>13</v>
      </c>
      <c r="AR25" s="123">
        <v>8</v>
      </c>
      <c r="AS25" s="122">
        <v>8</v>
      </c>
      <c r="AT25" s="122">
        <v>8</v>
      </c>
      <c r="AU25" s="137">
        <v>8</v>
      </c>
      <c r="AV25" s="135">
        <v>8</v>
      </c>
      <c r="AW25" s="138" t="s">
        <v>1208</v>
      </c>
      <c r="AX25" s="136" t="s">
        <v>1217</v>
      </c>
      <c r="AY25" s="136" t="s">
        <v>1209</v>
      </c>
      <c r="AZ25" s="139" t="s">
        <v>1183</v>
      </c>
    </row>
    <row r="26" spans="1:52" ht="15.75" x14ac:dyDescent="0.25">
      <c r="A26" s="44">
        <v>14</v>
      </c>
      <c r="B26" s="51" t="s">
        <v>30</v>
      </c>
      <c r="D26" s="41">
        <v>5</v>
      </c>
      <c r="E26" s="41">
        <v>80</v>
      </c>
      <c r="G26" s="32">
        <v>5</v>
      </c>
      <c r="H26" s="63">
        <v>2</v>
      </c>
      <c r="I26" s="365">
        <v>5.3333300000000001</v>
      </c>
      <c r="J26" s="32">
        <v>5</v>
      </c>
      <c r="K26" s="63">
        <v>7.6666699999999999</v>
      </c>
      <c r="L26" s="63">
        <v>8.3333300000000001</v>
      </c>
      <c r="M26" s="30">
        <v>20</v>
      </c>
      <c r="N26" s="117">
        <v>7.333333333333333</v>
      </c>
      <c r="O26" s="118">
        <v>14</v>
      </c>
      <c r="P26" s="119" t="s">
        <v>30</v>
      </c>
      <c r="Q26" s="121">
        <v>8</v>
      </c>
      <c r="R26" s="121">
        <v>30</v>
      </c>
      <c r="S26" s="121">
        <v>8</v>
      </c>
      <c r="T26" s="121">
        <v>85</v>
      </c>
      <c r="U26" s="121">
        <v>6.5</v>
      </c>
      <c r="V26" s="121">
        <v>45</v>
      </c>
      <c r="W26" s="124" t="s">
        <v>30</v>
      </c>
      <c r="X26" s="125" t="s">
        <v>12</v>
      </c>
      <c r="Y26" s="126">
        <v>14</v>
      </c>
      <c r="Z26" s="127">
        <v>14</v>
      </c>
      <c r="AA26" s="128">
        <v>8</v>
      </c>
      <c r="AB26" s="129">
        <v>10</v>
      </c>
      <c r="AC26" s="130">
        <v>5</v>
      </c>
      <c r="AD26" s="129">
        <v>40</v>
      </c>
      <c r="AE26" s="130">
        <v>8</v>
      </c>
      <c r="AF26" s="129">
        <v>80</v>
      </c>
      <c r="AG26" s="128">
        <v>8</v>
      </c>
      <c r="AH26" s="129">
        <v>100</v>
      </c>
      <c r="AI26" s="127" t="s">
        <v>94</v>
      </c>
      <c r="AJ26" s="127">
        <v>9</v>
      </c>
      <c r="AK26" s="131" t="s">
        <v>1186</v>
      </c>
      <c r="AL26" s="132" t="s">
        <v>30</v>
      </c>
      <c r="AM26" s="133" t="s">
        <v>12</v>
      </c>
      <c r="AN26" s="134" t="s">
        <v>31</v>
      </c>
      <c r="AO26" s="135" t="s">
        <v>22</v>
      </c>
      <c r="AP26" s="135">
        <v>14</v>
      </c>
      <c r="AQ26" s="136">
        <v>14</v>
      </c>
      <c r="AR26" s="137">
        <v>8</v>
      </c>
      <c r="AS26" s="136">
        <v>8</v>
      </c>
      <c r="AT26" s="136">
        <v>8</v>
      </c>
      <c r="AU26" s="137">
        <v>8</v>
      </c>
      <c r="AV26" s="135">
        <v>8</v>
      </c>
      <c r="AW26" s="138" t="s">
        <v>1211</v>
      </c>
      <c r="AX26" s="136" t="s">
        <v>1211</v>
      </c>
      <c r="AY26" s="136" t="s">
        <v>1210</v>
      </c>
      <c r="AZ26" s="139" t="s">
        <v>1186</v>
      </c>
    </row>
    <row r="27" spans="1:52" ht="15.75" x14ac:dyDescent="0.25">
      <c r="A27" s="44">
        <v>15</v>
      </c>
      <c r="B27" s="35" t="s">
        <v>32</v>
      </c>
      <c r="D27" s="41">
        <v>5</v>
      </c>
      <c r="E27" s="41">
        <v>20</v>
      </c>
      <c r="F27" s="41" t="s">
        <v>700</v>
      </c>
      <c r="G27" s="32">
        <v>6.3333300000000001</v>
      </c>
      <c r="H27" s="63">
        <v>2</v>
      </c>
      <c r="I27" s="365">
        <v>5</v>
      </c>
      <c r="J27" s="32">
        <v>4.3333300000000001</v>
      </c>
      <c r="K27" s="63">
        <v>7.3333300000000001</v>
      </c>
      <c r="L27" s="63">
        <v>7.3333300000000001</v>
      </c>
      <c r="M27" s="30">
        <v>35</v>
      </c>
      <c r="N27" s="117">
        <v>5.666666666666667</v>
      </c>
      <c r="O27" s="118">
        <v>15</v>
      </c>
      <c r="P27" s="119" t="s">
        <v>32</v>
      </c>
      <c r="Q27" s="121">
        <v>8</v>
      </c>
      <c r="R27" s="121">
        <v>40</v>
      </c>
      <c r="S27" s="121">
        <v>8</v>
      </c>
      <c r="T27" s="121">
        <v>90</v>
      </c>
      <c r="U27" s="121">
        <v>6.5</v>
      </c>
      <c r="V27" s="121">
        <v>60</v>
      </c>
      <c r="W27" s="124" t="s">
        <v>32</v>
      </c>
      <c r="X27" s="125" t="s">
        <v>6</v>
      </c>
      <c r="Y27" s="126">
        <v>15</v>
      </c>
      <c r="Z27" s="127">
        <v>15</v>
      </c>
      <c r="AA27" s="128">
        <v>8</v>
      </c>
      <c r="AB27" s="129">
        <v>20</v>
      </c>
      <c r="AC27" s="130">
        <v>8</v>
      </c>
      <c r="AD27" s="129">
        <v>80</v>
      </c>
      <c r="AE27" s="130">
        <v>7</v>
      </c>
      <c r="AF27" s="129">
        <v>50</v>
      </c>
      <c r="AG27" s="128">
        <v>8</v>
      </c>
      <c r="AH27" s="129">
        <v>100</v>
      </c>
      <c r="AI27" s="127" t="s">
        <v>94</v>
      </c>
      <c r="AJ27" s="127">
        <v>9</v>
      </c>
      <c r="AK27" s="131" t="s">
        <v>1186</v>
      </c>
      <c r="AL27" s="132" t="s">
        <v>32</v>
      </c>
      <c r="AM27" s="133" t="s">
        <v>6</v>
      </c>
      <c r="AN27" s="134"/>
      <c r="AO27" s="135" t="s">
        <v>33</v>
      </c>
      <c r="AP27" s="135">
        <v>15</v>
      </c>
      <c r="AQ27" s="136">
        <v>15</v>
      </c>
      <c r="AR27" s="137">
        <v>8</v>
      </c>
      <c r="AS27" s="136">
        <v>8</v>
      </c>
      <c r="AT27" s="136">
        <v>8</v>
      </c>
      <c r="AU27" s="137">
        <v>8</v>
      </c>
      <c r="AV27" s="135">
        <v>8</v>
      </c>
      <c r="AW27" s="138" t="s">
        <v>1211</v>
      </c>
      <c r="AX27" s="136" t="s">
        <v>1211</v>
      </c>
      <c r="AY27" s="136" t="s">
        <v>1211</v>
      </c>
      <c r="AZ27" s="139" t="s">
        <v>1186</v>
      </c>
    </row>
    <row r="28" spans="1:52" ht="15.75" x14ac:dyDescent="0.25">
      <c r="A28" s="44">
        <v>16</v>
      </c>
      <c r="B28" s="35" t="s">
        <v>34</v>
      </c>
      <c r="D28" s="41">
        <v>9</v>
      </c>
      <c r="E28" s="41">
        <v>35</v>
      </c>
      <c r="G28" s="32">
        <v>2</v>
      </c>
      <c r="H28" s="63">
        <v>1.6666700000000001</v>
      </c>
      <c r="I28" s="365">
        <v>1</v>
      </c>
      <c r="J28" s="32">
        <v>2.6666699999999999</v>
      </c>
      <c r="K28" s="63">
        <v>1.3333299999999999</v>
      </c>
      <c r="L28" s="63">
        <v>1.6666700000000001</v>
      </c>
      <c r="M28" s="30">
        <v>0</v>
      </c>
      <c r="N28" s="117">
        <v>1.6666666666666667</v>
      </c>
      <c r="O28" s="118">
        <v>16</v>
      </c>
      <c r="P28" s="119" t="s">
        <v>34</v>
      </c>
      <c r="Q28" s="121">
        <v>3.5</v>
      </c>
      <c r="R28" s="121">
        <v>30</v>
      </c>
      <c r="S28" s="121">
        <v>5</v>
      </c>
      <c r="T28" s="121">
        <v>15</v>
      </c>
      <c r="U28" s="121">
        <v>5</v>
      </c>
      <c r="V28" s="121">
        <v>7.5</v>
      </c>
      <c r="W28" s="124" t="s">
        <v>34</v>
      </c>
      <c r="X28" s="125" t="s">
        <v>6</v>
      </c>
      <c r="Y28" s="126">
        <v>16</v>
      </c>
      <c r="Z28" s="127">
        <v>16</v>
      </c>
      <c r="AA28" s="128">
        <v>2</v>
      </c>
      <c r="AB28" s="129">
        <v>5</v>
      </c>
      <c r="AC28" s="130">
        <v>2</v>
      </c>
      <c r="AD28" s="129">
        <v>10</v>
      </c>
      <c r="AE28" s="130">
        <v>3</v>
      </c>
      <c r="AF28" s="129">
        <v>5</v>
      </c>
      <c r="AG28" s="128">
        <v>5</v>
      </c>
      <c r="AH28" s="129">
        <v>10</v>
      </c>
      <c r="AI28" s="127" t="s">
        <v>1108</v>
      </c>
      <c r="AJ28" s="127">
        <v>3</v>
      </c>
      <c r="AK28" s="131" t="s">
        <v>1187</v>
      </c>
      <c r="AL28" s="132" t="s">
        <v>34</v>
      </c>
      <c r="AM28" s="133" t="s">
        <v>6</v>
      </c>
      <c r="AN28" s="134"/>
      <c r="AO28" s="135" t="s">
        <v>33</v>
      </c>
      <c r="AP28" s="135">
        <v>16</v>
      </c>
      <c r="AQ28" s="136">
        <v>16</v>
      </c>
      <c r="AR28" s="123">
        <v>8</v>
      </c>
      <c r="AS28" s="122">
        <v>8</v>
      </c>
      <c r="AT28" s="136">
        <v>8</v>
      </c>
      <c r="AU28" s="137">
        <v>8</v>
      </c>
      <c r="AV28" s="135">
        <v>8</v>
      </c>
      <c r="AW28" s="138" t="s">
        <v>1209</v>
      </c>
      <c r="AX28" s="136" t="s">
        <v>1209</v>
      </c>
      <c r="AY28" s="136" t="s">
        <v>1209</v>
      </c>
      <c r="AZ28" s="139" t="s">
        <v>1187</v>
      </c>
    </row>
    <row r="29" spans="1:52" ht="15.75" x14ac:dyDescent="0.25">
      <c r="A29" s="44">
        <v>17</v>
      </c>
      <c r="B29" s="58" t="s">
        <v>35</v>
      </c>
      <c r="D29" s="41">
        <v>4</v>
      </c>
      <c r="E29" s="41">
        <v>10</v>
      </c>
      <c r="G29" s="32">
        <v>4.6666699999999999</v>
      </c>
      <c r="H29" s="63">
        <v>2.6666699999999999</v>
      </c>
      <c r="I29" s="365">
        <v>2.3333300000000001</v>
      </c>
      <c r="J29" s="32">
        <v>4</v>
      </c>
      <c r="K29" s="63">
        <v>5.6666699999999999</v>
      </c>
      <c r="L29" s="63">
        <v>7.3333300000000001</v>
      </c>
      <c r="M29" s="30">
        <v>15</v>
      </c>
      <c r="N29" s="117">
        <v>5</v>
      </c>
      <c r="O29" s="118">
        <v>17</v>
      </c>
      <c r="P29" s="119" t="s">
        <v>35</v>
      </c>
      <c r="Q29" s="121">
        <v>8</v>
      </c>
      <c r="R29" s="121">
        <v>30</v>
      </c>
      <c r="S29" s="121">
        <v>6.5</v>
      </c>
      <c r="T29" s="121">
        <v>57.5</v>
      </c>
      <c r="U29" s="121">
        <v>6.5</v>
      </c>
      <c r="V29" s="121">
        <v>35</v>
      </c>
      <c r="W29" s="140" t="s">
        <v>35</v>
      </c>
      <c r="X29" s="125" t="s">
        <v>12</v>
      </c>
      <c r="Y29" s="126">
        <v>17</v>
      </c>
      <c r="Z29" s="127">
        <v>17</v>
      </c>
      <c r="AA29" s="128">
        <v>5</v>
      </c>
      <c r="AB29" s="129">
        <v>15</v>
      </c>
      <c r="AC29" s="130">
        <v>7</v>
      </c>
      <c r="AD29" s="129">
        <v>10</v>
      </c>
      <c r="AE29" s="130">
        <v>6</v>
      </c>
      <c r="AF29" s="129">
        <v>40</v>
      </c>
      <c r="AG29" s="128">
        <v>5</v>
      </c>
      <c r="AH29" s="129">
        <v>70</v>
      </c>
      <c r="AI29" s="127" t="s">
        <v>1113</v>
      </c>
      <c r="AJ29" s="127">
        <v>6</v>
      </c>
      <c r="AK29" s="131" t="s">
        <v>1186</v>
      </c>
      <c r="AL29" s="132" t="s">
        <v>35</v>
      </c>
      <c r="AM29" s="133" t="s">
        <v>12</v>
      </c>
      <c r="AN29" s="134" t="s">
        <v>36</v>
      </c>
      <c r="AO29" s="135" t="s">
        <v>37</v>
      </c>
      <c r="AP29" s="135">
        <v>17</v>
      </c>
      <c r="AQ29" s="136">
        <v>17</v>
      </c>
      <c r="AR29" s="137">
        <v>8</v>
      </c>
      <c r="AS29" s="136">
        <v>8</v>
      </c>
      <c r="AT29" s="122">
        <v>8</v>
      </c>
      <c r="AU29" s="137">
        <v>8</v>
      </c>
      <c r="AV29" s="135">
        <v>8</v>
      </c>
      <c r="AW29" s="138" t="s">
        <v>1211</v>
      </c>
      <c r="AX29" s="136" t="s">
        <v>1211</v>
      </c>
      <c r="AY29" s="136" t="s">
        <v>1211</v>
      </c>
      <c r="AZ29" s="139" t="s">
        <v>1186</v>
      </c>
    </row>
    <row r="30" spans="1:52" ht="15.75" x14ac:dyDescent="0.25">
      <c r="A30" s="44">
        <v>18</v>
      </c>
      <c r="B30" s="50" t="s">
        <v>38</v>
      </c>
      <c r="D30" s="41">
        <v>2</v>
      </c>
      <c r="E30" s="41">
        <v>0</v>
      </c>
      <c r="G30" s="32">
        <v>2.3333300000000001</v>
      </c>
      <c r="H30" s="63">
        <v>2.3333300000000001</v>
      </c>
      <c r="I30" s="365">
        <v>3.5</v>
      </c>
      <c r="J30" s="32">
        <v>4</v>
      </c>
      <c r="K30" s="63">
        <v>2.3333300000000001</v>
      </c>
      <c r="L30" s="63">
        <v>7</v>
      </c>
      <c r="M30" s="30">
        <v>10</v>
      </c>
      <c r="N30" s="117">
        <v>1.6666666666666667</v>
      </c>
      <c r="O30" s="118">
        <v>18</v>
      </c>
      <c r="P30" s="119" t="s">
        <v>38</v>
      </c>
      <c r="Q30" s="121">
        <v>5</v>
      </c>
      <c r="R30" s="121">
        <v>30</v>
      </c>
      <c r="S30" s="121">
        <v>6.5</v>
      </c>
      <c r="T30" s="121">
        <v>52.5</v>
      </c>
      <c r="U30" s="121">
        <v>5</v>
      </c>
      <c r="V30" s="121">
        <v>25</v>
      </c>
      <c r="W30" s="124" t="s">
        <v>38</v>
      </c>
      <c r="X30" s="141" t="s">
        <v>6</v>
      </c>
      <c r="Y30" s="126">
        <v>18</v>
      </c>
      <c r="Z30" s="127">
        <v>18</v>
      </c>
      <c r="AA30" s="128">
        <v>5</v>
      </c>
      <c r="AB30" s="129">
        <v>10</v>
      </c>
      <c r="AC30" s="130">
        <v>3</v>
      </c>
      <c r="AD30" s="129">
        <v>15</v>
      </c>
      <c r="AE30" s="130">
        <v>3</v>
      </c>
      <c r="AF30" s="129">
        <v>5</v>
      </c>
      <c r="AG30" s="128">
        <v>5</v>
      </c>
      <c r="AH30" s="129">
        <v>50</v>
      </c>
      <c r="AI30" s="127" t="s">
        <v>1182</v>
      </c>
      <c r="AJ30" s="127">
        <v>5</v>
      </c>
      <c r="AK30" s="131" t="s">
        <v>1181</v>
      </c>
      <c r="AL30" s="132" t="s">
        <v>38</v>
      </c>
      <c r="AM30" s="142" t="s">
        <v>6</v>
      </c>
      <c r="AN30" s="143"/>
      <c r="AO30" s="135" t="s">
        <v>33</v>
      </c>
      <c r="AP30" s="135">
        <v>18</v>
      </c>
      <c r="AQ30" s="136">
        <v>18</v>
      </c>
      <c r="AR30" s="137">
        <v>8</v>
      </c>
      <c r="AS30" s="136">
        <v>8</v>
      </c>
      <c r="AT30" s="136">
        <v>8</v>
      </c>
      <c r="AU30" s="137">
        <v>8</v>
      </c>
      <c r="AV30" s="135">
        <v>8</v>
      </c>
      <c r="AW30" s="138" t="s">
        <v>1208</v>
      </c>
      <c r="AX30" s="136" t="s">
        <v>1208</v>
      </c>
      <c r="AY30" s="136" t="s">
        <v>1213</v>
      </c>
      <c r="AZ30" s="139" t="s">
        <v>1181</v>
      </c>
    </row>
    <row r="31" spans="1:52" ht="15.75" x14ac:dyDescent="0.25">
      <c r="A31" s="44">
        <v>19</v>
      </c>
      <c r="B31" s="58" t="s">
        <v>39</v>
      </c>
      <c r="D31" s="41">
        <v>2</v>
      </c>
      <c r="E31" s="41">
        <v>2</v>
      </c>
      <c r="G31" s="32">
        <v>2.3333300000000001</v>
      </c>
      <c r="H31" s="63">
        <v>3.6666699999999999</v>
      </c>
      <c r="I31" s="365">
        <v>2.6666699999999999</v>
      </c>
      <c r="J31" s="32">
        <v>3.6666699999999999</v>
      </c>
      <c r="K31" s="63">
        <v>1.3333299999999999</v>
      </c>
      <c r="L31" s="63">
        <v>2.3333300000000001</v>
      </c>
      <c r="M31" s="30">
        <v>5</v>
      </c>
      <c r="N31" s="117">
        <v>1.3333333333333333</v>
      </c>
      <c r="O31" s="118">
        <v>19</v>
      </c>
      <c r="P31" s="119" t="s">
        <v>39</v>
      </c>
      <c r="Q31" s="121">
        <v>2</v>
      </c>
      <c r="R31" s="121">
        <v>25</v>
      </c>
      <c r="S31" s="121">
        <v>8</v>
      </c>
      <c r="T31" s="121">
        <v>45</v>
      </c>
      <c r="U31" s="121">
        <v>5</v>
      </c>
      <c r="V31" s="121">
        <v>12.5</v>
      </c>
      <c r="W31" s="140" t="s">
        <v>39</v>
      </c>
      <c r="X31" s="125" t="s">
        <v>6</v>
      </c>
      <c r="Y31" s="126">
        <v>19</v>
      </c>
      <c r="Z31" s="127">
        <v>19</v>
      </c>
      <c r="AA31" s="128">
        <v>5</v>
      </c>
      <c r="AB31" s="129">
        <v>5</v>
      </c>
      <c r="AC31" s="130">
        <v>4</v>
      </c>
      <c r="AD31" s="129">
        <v>25</v>
      </c>
      <c r="AE31" s="130">
        <v>3</v>
      </c>
      <c r="AF31" s="129">
        <v>5</v>
      </c>
      <c r="AG31" s="128">
        <v>5</v>
      </c>
      <c r="AH31" s="129">
        <v>20</v>
      </c>
      <c r="AI31" s="127" t="s">
        <v>1108</v>
      </c>
      <c r="AJ31" s="127">
        <v>3</v>
      </c>
      <c r="AK31" s="131" t="s">
        <v>1181</v>
      </c>
      <c r="AL31" s="132" t="s">
        <v>39</v>
      </c>
      <c r="AM31" s="133" t="s">
        <v>6</v>
      </c>
      <c r="AN31" s="134"/>
      <c r="AO31" s="135" t="s">
        <v>33</v>
      </c>
      <c r="AP31" s="135">
        <v>19</v>
      </c>
      <c r="AQ31" s="136">
        <v>19</v>
      </c>
      <c r="AR31" s="123">
        <v>8</v>
      </c>
      <c r="AS31" s="122">
        <v>8</v>
      </c>
      <c r="AT31" s="136">
        <v>8</v>
      </c>
      <c r="AU31" s="137">
        <v>8</v>
      </c>
      <c r="AV31" s="135">
        <v>8</v>
      </c>
      <c r="AW31" s="138" t="s">
        <v>1208</v>
      </c>
      <c r="AX31" s="136" t="s">
        <v>1208</v>
      </c>
      <c r="AY31" s="136" t="s">
        <v>1209</v>
      </c>
      <c r="AZ31" s="139" t="s">
        <v>1181</v>
      </c>
    </row>
    <row r="32" spans="1:52" ht="15.75" x14ac:dyDescent="0.25">
      <c r="A32" s="44">
        <v>20</v>
      </c>
      <c r="B32" s="57" t="s">
        <v>40</v>
      </c>
      <c r="D32" s="41">
        <v>6</v>
      </c>
      <c r="E32" s="41">
        <v>50</v>
      </c>
      <c r="G32" s="32">
        <v>3</v>
      </c>
      <c r="H32" s="63">
        <v>2.3333300000000001</v>
      </c>
      <c r="I32" s="365">
        <v>2.6666699999999999</v>
      </c>
      <c r="J32" s="32">
        <v>3</v>
      </c>
      <c r="K32" s="63">
        <v>1.6666700000000001</v>
      </c>
      <c r="L32" s="63">
        <v>2.6666699999999999</v>
      </c>
      <c r="M32" s="30">
        <v>0</v>
      </c>
      <c r="N32" s="117">
        <v>2</v>
      </c>
      <c r="O32" s="118">
        <v>20</v>
      </c>
      <c r="P32" s="119" t="s">
        <v>40</v>
      </c>
      <c r="Q32" s="121">
        <v>3.5</v>
      </c>
      <c r="R32" s="121">
        <v>25</v>
      </c>
      <c r="S32" s="121">
        <v>5</v>
      </c>
      <c r="T32" s="121">
        <v>17.5</v>
      </c>
      <c r="U32" s="121">
        <v>5</v>
      </c>
      <c r="V32" s="121">
        <v>12.5</v>
      </c>
      <c r="W32" s="124" t="s">
        <v>40</v>
      </c>
      <c r="X32" s="125" t="s">
        <v>6</v>
      </c>
      <c r="Y32" s="126">
        <v>20</v>
      </c>
      <c r="Z32" s="127">
        <v>20</v>
      </c>
      <c r="AA32" s="128">
        <v>8</v>
      </c>
      <c r="AB32" s="129">
        <v>5</v>
      </c>
      <c r="AC32" s="130">
        <v>5</v>
      </c>
      <c r="AD32" s="129">
        <v>35</v>
      </c>
      <c r="AE32" s="130">
        <v>5</v>
      </c>
      <c r="AF32" s="129">
        <v>30</v>
      </c>
      <c r="AG32" s="128">
        <v>8</v>
      </c>
      <c r="AH32" s="129">
        <v>70</v>
      </c>
      <c r="AI32" s="127" t="s">
        <v>94</v>
      </c>
      <c r="AJ32" s="127">
        <v>8</v>
      </c>
      <c r="AK32" s="131" t="s">
        <v>1183</v>
      </c>
      <c r="AL32" s="132" t="s">
        <v>40</v>
      </c>
      <c r="AM32" s="133" t="s">
        <v>6</v>
      </c>
      <c r="AN32" s="134" t="s">
        <v>41</v>
      </c>
      <c r="AO32" s="135" t="s">
        <v>42</v>
      </c>
      <c r="AP32" s="135">
        <v>20</v>
      </c>
      <c r="AQ32" s="136">
        <v>20</v>
      </c>
      <c r="AR32" s="137">
        <v>8</v>
      </c>
      <c r="AS32" s="136">
        <v>8</v>
      </c>
      <c r="AT32" s="136">
        <v>8</v>
      </c>
      <c r="AU32" s="137">
        <v>8</v>
      </c>
      <c r="AV32" s="135">
        <v>8</v>
      </c>
      <c r="AW32" s="138" t="s">
        <v>1210</v>
      </c>
      <c r="AX32" s="136" t="s">
        <v>1209</v>
      </c>
      <c r="AY32" s="136" t="s">
        <v>1209</v>
      </c>
      <c r="AZ32" s="139" t="s">
        <v>1183</v>
      </c>
    </row>
    <row r="33" spans="1:52" ht="15.75" x14ac:dyDescent="0.25">
      <c r="A33" s="44">
        <v>21</v>
      </c>
      <c r="B33" s="57" t="s">
        <v>43</v>
      </c>
      <c r="D33" s="41">
        <v>5</v>
      </c>
      <c r="E33" s="41">
        <v>3</v>
      </c>
      <c r="G33" s="32">
        <v>2</v>
      </c>
      <c r="H33" s="63">
        <v>1</v>
      </c>
      <c r="I33" s="365">
        <v>1.5</v>
      </c>
      <c r="J33" s="32">
        <v>2.3333300000000001</v>
      </c>
      <c r="K33" s="63">
        <v>1.3333299999999999</v>
      </c>
      <c r="L33" s="63">
        <v>2</v>
      </c>
      <c r="M33" s="30">
        <v>1</v>
      </c>
      <c r="N33" s="117">
        <v>1.3333333333333333</v>
      </c>
      <c r="O33" s="118">
        <v>21</v>
      </c>
      <c r="P33" s="119" t="s">
        <v>43</v>
      </c>
      <c r="Q33" s="121">
        <v>2</v>
      </c>
      <c r="R33" s="121">
        <v>20</v>
      </c>
      <c r="S33" s="121">
        <v>5</v>
      </c>
      <c r="T33" s="121">
        <v>17.5</v>
      </c>
      <c r="U33" s="121">
        <v>5</v>
      </c>
      <c r="V33" s="121">
        <v>12.5</v>
      </c>
      <c r="W33" s="124" t="s">
        <v>43</v>
      </c>
      <c r="X33" s="125" t="s">
        <v>6</v>
      </c>
      <c r="Y33" s="126">
        <v>21</v>
      </c>
      <c r="Z33" s="127">
        <v>22</v>
      </c>
      <c r="AA33" s="128">
        <v>8</v>
      </c>
      <c r="AB33" s="129">
        <v>5</v>
      </c>
      <c r="AC33" s="130">
        <v>5</v>
      </c>
      <c r="AD33" s="129">
        <v>30</v>
      </c>
      <c r="AE33" s="130">
        <v>8</v>
      </c>
      <c r="AF33" s="129">
        <v>20</v>
      </c>
      <c r="AG33" s="128">
        <v>8</v>
      </c>
      <c r="AH33" s="129">
        <v>50</v>
      </c>
      <c r="AI33" s="127" t="s">
        <v>1182</v>
      </c>
      <c r="AJ33" s="127">
        <v>5</v>
      </c>
      <c r="AK33" s="131" t="s">
        <v>1181</v>
      </c>
      <c r="AL33" s="132" t="s">
        <v>43</v>
      </c>
      <c r="AM33" s="133" t="s">
        <v>6</v>
      </c>
      <c r="AN33" s="134" t="s">
        <v>44</v>
      </c>
      <c r="AO33" s="135" t="s">
        <v>42</v>
      </c>
      <c r="AP33" s="135">
        <v>21</v>
      </c>
      <c r="AQ33" s="136">
        <v>22</v>
      </c>
      <c r="AR33" s="123">
        <v>8</v>
      </c>
      <c r="AS33" s="122">
        <v>8</v>
      </c>
      <c r="AT33" s="136">
        <v>8</v>
      </c>
      <c r="AU33" s="137">
        <v>8</v>
      </c>
      <c r="AV33" s="135">
        <v>8</v>
      </c>
      <c r="AW33" s="138" t="s">
        <v>1208</v>
      </c>
      <c r="AX33" s="136" t="s">
        <v>1213</v>
      </c>
      <c r="AY33" s="136" t="s">
        <v>1209</v>
      </c>
      <c r="AZ33" s="139" t="s">
        <v>1181</v>
      </c>
    </row>
    <row r="34" spans="1:52" ht="15.75" x14ac:dyDescent="0.25">
      <c r="A34" s="44">
        <v>22</v>
      </c>
      <c r="B34" s="57" t="s">
        <v>45</v>
      </c>
      <c r="D34" s="41">
        <v>3</v>
      </c>
      <c r="E34" s="41">
        <v>1</v>
      </c>
      <c r="G34" s="32">
        <v>2</v>
      </c>
      <c r="H34" s="63">
        <v>2.3333300000000001</v>
      </c>
      <c r="I34" s="365">
        <v>1.5</v>
      </c>
      <c r="J34" s="32">
        <v>2.6666699999999999</v>
      </c>
      <c r="K34" s="63">
        <v>1.3333299999999999</v>
      </c>
      <c r="L34" s="63">
        <v>2</v>
      </c>
      <c r="M34" s="30">
        <v>0</v>
      </c>
      <c r="N34" s="117">
        <v>2</v>
      </c>
      <c r="O34" s="118">
        <v>22</v>
      </c>
      <c r="P34" s="119" t="s">
        <v>45</v>
      </c>
      <c r="Q34" s="121">
        <v>2</v>
      </c>
      <c r="R34" s="121">
        <v>6</v>
      </c>
      <c r="S34" s="121">
        <v>5</v>
      </c>
      <c r="T34" s="121">
        <v>17.5</v>
      </c>
      <c r="U34" s="121">
        <v>5</v>
      </c>
      <c r="V34" s="121">
        <v>12.5</v>
      </c>
      <c r="W34" s="140" t="s">
        <v>45</v>
      </c>
      <c r="X34" s="125" t="s">
        <v>6</v>
      </c>
      <c r="Y34" s="126">
        <v>22</v>
      </c>
      <c r="Z34" s="127">
        <v>23</v>
      </c>
      <c r="AA34" s="128">
        <v>2</v>
      </c>
      <c r="AB34" s="129">
        <v>5</v>
      </c>
      <c r="AC34" s="130">
        <v>2</v>
      </c>
      <c r="AD34" s="129">
        <v>10</v>
      </c>
      <c r="AE34" s="130">
        <v>3</v>
      </c>
      <c r="AF34" s="129">
        <v>10</v>
      </c>
      <c r="AG34" s="128">
        <v>5</v>
      </c>
      <c r="AH34" s="129">
        <v>10</v>
      </c>
      <c r="AI34" s="127" t="s">
        <v>1108</v>
      </c>
      <c r="AJ34" s="127">
        <v>3</v>
      </c>
      <c r="AK34" s="131" t="s">
        <v>1181</v>
      </c>
      <c r="AL34" s="132" t="s">
        <v>45</v>
      </c>
      <c r="AM34" s="133" t="s">
        <v>6</v>
      </c>
      <c r="AN34" s="134" t="s">
        <v>46</v>
      </c>
      <c r="AO34" s="135" t="s">
        <v>42</v>
      </c>
      <c r="AP34" s="135">
        <v>22</v>
      </c>
      <c r="AQ34" s="136">
        <v>23</v>
      </c>
      <c r="AR34" s="137">
        <v>8</v>
      </c>
      <c r="AS34" s="136">
        <v>8</v>
      </c>
      <c r="AT34" s="136">
        <v>8</v>
      </c>
      <c r="AU34" s="137">
        <v>8</v>
      </c>
      <c r="AV34" s="135">
        <v>8</v>
      </c>
      <c r="AW34" s="138" t="s">
        <v>1208</v>
      </c>
      <c r="AX34" s="136" t="s">
        <v>1218</v>
      </c>
      <c r="AY34" s="136" t="s">
        <v>1213</v>
      </c>
      <c r="AZ34" s="139" t="s">
        <v>1181</v>
      </c>
    </row>
    <row r="35" spans="1:52" ht="15.75" x14ac:dyDescent="0.25">
      <c r="A35" s="44">
        <v>23</v>
      </c>
      <c r="B35" s="57" t="s">
        <v>47</v>
      </c>
      <c r="D35" s="41">
        <v>8</v>
      </c>
      <c r="E35" s="41">
        <v>90</v>
      </c>
      <c r="G35" s="32">
        <v>2</v>
      </c>
      <c r="H35" s="63">
        <v>1</v>
      </c>
      <c r="I35" s="365">
        <v>1.6666700000000001</v>
      </c>
      <c r="J35" s="32">
        <v>2</v>
      </c>
      <c r="K35" s="63">
        <v>1.3333299999999999</v>
      </c>
      <c r="L35" s="63">
        <v>3</v>
      </c>
      <c r="M35" s="30">
        <v>0</v>
      </c>
      <c r="N35" s="117">
        <v>2</v>
      </c>
      <c r="O35" s="118">
        <v>23</v>
      </c>
      <c r="P35" s="119" t="s">
        <v>47</v>
      </c>
      <c r="Q35" s="121">
        <v>2</v>
      </c>
      <c r="R35" s="121">
        <v>16</v>
      </c>
      <c r="S35" s="121">
        <v>5</v>
      </c>
      <c r="T35" s="121">
        <v>17.5</v>
      </c>
      <c r="U35" s="121">
        <v>5</v>
      </c>
      <c r="V35" s="121">
        <v>7.5</v>
      </c>
      <c r="W35" s="129" t="s">
        <v>47</v>
      </c>
      <c r="X35" s="125" t="s">
        <v>6</v>
      </c>
      <c r="Y35" s="126">
        <v>23</v>
      </c>
      <c r="Z35" s="127">
        <v>24</v>
      </c>
      <c r="AA35" s="128">
        <v>8</v>
      </c>
      <c r="AB35" s="129">
        <v>5</v>
      </c>
      <c r="AC35" s="130">
        <v>5</v>
      </c>
      <c r="AD35" s="129">
        <v>40</v>
      </c>
      <c r="AE35" s="130">
        <v>7</v>
      </c>
      <c r="AF35" s="129">
        <v>40</v>
      </c>
      <c r="AG35" s="128">
        <v>8</v>
      </c>
      <c r="AH35" s="129">
        <v>40</v>
      </c>
      <c r="AI35" s="127" t="s">
        <v>1113</v>
      </c>
      <c r="AJ35" s="127">
        <v>6</v>
      </c>
      <c r="AK35" s="131" t="s">
        <v>1181</v>
      </c>
      <c r="AL35" s="144" t="s">
        <v>47</v>
      </c>
      <c r="AM35" s="133" t="s">
        <v>6</v>
      </c>
      <c r="AN35" s="134" t="s">
        <v>48</v>
      </c>
      <c r="AO35" s="135" t="s">
        <v>42</v>
      </c>
      <c r="AP35" s="135">
        <v>23</v>
      </c>
      <c r="AQ35" s="136">
        <v>24</v>
      </c>
      <c r="AR35" s="137">
        <v>8</v>
      </c>
      <c r="AS35" s="136">
        <v>5</v>
      </c>
      <c r="AT35" s="136">
        <v>8</v>
      </c>
      <c r="AU35" s="137">
        <v>8</v>
      </c>
      <c r="AV35" s="135">
        <v>8</v>
      </c>
      <c r="AW35" s="138" t="s">
        <v>1208</v>
      </c>
      <c r="AX35" s="136" t="s">
        <v>1213</v>
      </c>
      <c r="AY35" s="136" t="s">
        <v>1209</v>
      </c>
      <c r="AZ35" s="139" t="s">
        <v>1181</v>
      </c>
    </row>
    <row r="36" spans="1:52" ht="15.75" x14ac:dyDescent="0.25">
      <c r="A36" s="44">
        <v>24</v>
      </c>
      <c r="B36" s="57" t="s">
        <v>49</v>
      </c>
      <c r="D36" s="41">
        <v>4</v>
      </c>
      <c r="E36" s="41">
        <v>5</v>
      </c>
      <c r="F36" s="41" t="s">
        <v>701</v>
      </c>
      <c r="G36" s="32">
        <v>2</v>
      </c>
      <c r="H36" s="63">
        <v>1.6666700000000001</v>
      </c>
      <c r="I36" s="365">
        <v>1.3333299999999999</v>
      </c>
      <c r="J36" s="32">
        <v>2.3333300000000001</v>
      </c>
      <c r="K36" s="63">
        <v>2</v>
      </c>
      <c r="L36" s="63">
        <v>2.3333300000000001</v>
      </c>
      <c r="M36" s="30">
        <v>0</v>
      </c>
      <c r="N36" s="117">
        <v>1.6666666666666667</v>
      </c>
      <c r="O36" s="118">
        <v>24</v>
      </c>
      <c r="P36" s="119" t="s">
        <v>49</v>
      </c>
      <c r="Q36" s="121">
        <v>3.5</v>
      </c>
      <c r="R36" s="121">
        <v>25</v>
      </c>
      <c r="S36" s="121">
        <v>8</v>
      </c>
      <c r="T36" s="121">
        <v>40</v>
      </c>
      <c r="U36" s="121">
        <v>5</v>
      </c>
      <c r="V36" s="121">
        <v>12.5</v>
      </c>
      <c r="W36" s="145" t="s">
        <v>49</v>
      </c>
      <c r="X36" s="125" t="s">
        <v>6</v>
      </c>
      <c r="Y36" s="126">
        <v>24</v>
      </c>
      <c r="Z36" s="127">
        <v>25</v>
      </c>
      <c r="AA36" s="128">
        <v>5</v>
      </c>
      <c r="AB36" s="129">
        <v>15</v>
      </c>
      <c r="AC36" s="130">
        <v>5</v>
      </c>
      <c r="AD36" s="129">
        <v>50</v>
      </c>
      <c r="AE36" s="130">
        <v>8</v>
      </c>
      <c r="AF36" s="129">
        <v>50</v>
      </c>
      <c r="AG36" s="128">
        <v>5</v>
      </c>
      <c r="AH36" s="129">
        <v>20</v>
      </c>
      <c r="AI36" s="127" t="s">
        <v>1182</v>
      </c>
      <c r="AJ36" s="127">
        <v>5</v>
      </c>
      <c r="AK36" s="131" t="s">
        <v>1187</v>
      </c>
      <c r="AL36" s="144" t="s">
        <v>49</v>
      </c>
      <c r="AM36" s="133" t="s">
        <v>6</v>
      </c>
      <c r="AN36" s="134" t="s">
        <v>50</v>
      </c>
      <c r="AO36" s="135" t="s">
        <v>42</v>
      </c>
      <c r="AP36" s="135">
        <v>24</v>
      </c>
      <c r="AQ36" s="136">
        <v>25</v>
      </c>
      <c r="AR36" s="123">
        <v>8</v>
      </c>
      <c r="AS36" s="122">
        <v>8</v>
      </c>
      <c r="AT36" s="122">
        <v>8</v>
      </c>
      <c r="AU36" s="137">
        <v>8</v>
      </c>
      <c r="AV36" s="135">
        <v>8</v>
      </c>
      <c r="AW36" s="138" t="s">
        <v>1209</v>
      </c>
      <c r="AX36" s="136" t="s">
        <v>1209</v>
      </c>
      <c r="AY36" s="136" t="s">
        <v>1209</v>
      </c>
      <c r="AZ36" s="139" t="s">
        <v>1187</v>
      </c>
    </row>
    <row r="37" spans="1:52" ht="15.75" x14ac:dyDescent="0.25">
      <c r="A37" s="44">
        <v>25</v>
      </c>
      <c r="B37" s="54" t="s">
        <v>51</v>
      </c>
      <c r="D37" s="41">
        <v>4</v>
      </c>
      <c r="E37" s="41">
        <v>15</v>
      </c>
      <c r="G37" s="32">
        <v>7</v>
      </c>
      <c r="H37" s="63">
        <v>1</v>
      </c>
      <c r="I37" s="365">
        <v>5.6666699999999999</v>
      </c>
      <c r="J37" s="32">
        <v>4.3333300000000001</v>
      </c>
      <c r="K37" s="63">
        <v>6.6666699999999999</v>
      </c>
      <c r="L37" s="63">
        <v>7</v>
      </c>
      <c r="M37" s="30">
        <v>5</v>
      </c>
      <c r="N37" s="117">
        <v>5.333333333333333</v>
      </c>
      <c r="O37" s="118">
        <v>25</v>
      </c>
      <c r="P37" s="119" t="s">
        <v>51</v>
      </c>
      <c r="Q37" s="121">
        <v>6.5</v>
      </c>
      <c r="R37" s="121">
        <v>35</v>
      </c>
      <c r="S37" s="121">
        <v>8</v>
      </c>
      <c r="T37" s="121">
        <v>75</v>
      </c>
      <c r="U37" s="121">
        <v>5</v>
      </c>
      <c r="V37" s="121">
        <v>35</v>
      </c>
      <c r="W37" s="124" t="s">
        <v>51</v>
      </c>
      <c r="X37" s="125" t="s">
        <v>6</v>
      </c>
      <c r="Y37" s="126">
        <v>25</v>
      </c>
      <c r="Z37" s="127">
        <v>26</v>
      </c>
      <c r="AA37" s="128">
        <v>8</v>
      </c>
      <c r="AB37" s="129">
        <v>10</v>
      </c>
      <c r="AC37" s="130">
        <v>6</v>
      </c>
      <c r="AD37" s="129">
        <v>70</v>
      </c>
      <c r="AE37" s="130">
        <v>5</v>
      </c>
      <c r="AF37" s="129">
        <v>5</v>
      </c>
      <c r="AG37" s="128">
        <v>8</v>
      </c>
      <c r="AH37" s="129">
        <v>100</v>
      </c>
      <c r="AI37" s="127" t="s">
        <v>94</v>
      </c>
      <c r="AJ37" s="127">
        <v>9</v>
      </c>
      <c r="AK37" s="131" t="s">
        <v>1186</v>
      </c>
      <c r="AL37" s="132" t="s">
        <v>51</v>
      </c>
      <c r="AM37" s="133" t="s">
        <v>6</v>
      </c>
      <c r="AN37" s="134" t="s">
        <v>52</v>
      </c>
      <c r="AO37" s="135" t="s">
        <v>53</v>
      </c>
      <c r="AP37" s="135">
        <v>25</v>
      </c>
      <c r="AQ37" s="136">
        <v>26</v>
      </c>
      <c r="AR37" s="137">
        <v>8</v>
      </c>
      <c r="AS37" s="136">
        <v>8</v>
      </c>
      <c r="AT37" s="136">
        <v>8</v>
      </c>
      <c r="AU37" s="137">
        <v>8</v>
      </c>
      <c r="AV37" s="135">
        <v>8</v>
      </c>
      <c r="AW37" s="138" t="s">
        <v>1211</v>
      </c>
      <c r="AX37" s="136" t="s">
        <v>1211</v>
      </c>
      <c r="AY37" s="136" t="s">
        <v>1211</v>
      </c>
      <c r="AZ37" s="139" t="s">
        <v>1186</v>
      </c>
    </row>
    <row r="38" spans="1:52" ht="15.75" x14ac:dyDescent="0.25">
      <c r="A38" s="44">
        <v>26</v>
      </c>
      <c r="B38" s="54" t="s">
        <v>54</v>
      </c>
      <c r="D38" s="41">
        <v>2</v>
      </c>
      <c r="E38" s="41">
        <v>2</v>
      </c>
      <c r="F38" s="41" t="s">
        <v>702</v>
      </c>
      <c r="G38" s="32">
        <v>5</v>
      </c>
      <c r="H38" s="63">
        <v>3.3333300000000001</v>
      </c>
      <c r="I38" s="365">
        <v>3</v>
      </c>
      <c r="J38" s="32">
        <v>3.3333300000000001</v>
      </c>
      <c r="K38" s="63">
        <v>7.3333300000000001</v>
      </c>
      <c r="L38" s="63">
        <v>7.6666699999999999</v>
      </c>
      <c r="M38" s="30">
        <v>5</v>
      </c>
      <c r="N38" s="117">
        <v>7.666666666666667</v>
      </c>
      <c r="O38" s="118">
        <v>26</v>
      </c>
      <c r="P38" s="119" t="s">
        <v>54</v>
      </c>
      <c r="Q38" s="121">
        <v>6.5</v>
      </c>
      <c r="R38" s="121">
        <v>30</v>
      </c>
      <c r="S38" s="121">
        <v>8</v>
      </c>
      <c r="T38" s="121">
        <v>75</v>
      </c>
      <c r="U38" s="121">
        <v>5</v>
      </c>
      <c r="V38" s="121">
        <v>40</v>
      </c>
      <c r="W38" s="145" t="s">
        <v>54</v>
      </c>
      <c r="X38" s="130" t="s">
        <v>6</v>
      </c>
      <c r="Y38" s="126">
        <v>26</v>
      </c>
      <c r="Z38" s="127">
        <v>27</v>
      </c>
      <c r="AA38" s="128">
        <v>8</v>
      </c>
      <c r="AB38" s="129">
        <v>10</v>
      </c>
      <c r="AC38" s="130">
        <v>8</v>
      </c>
      <c r="AD38" s="129">
        <v>80</v>
      </c>
      <c r="AE38" s="130">
        <v>3</v>
      </c>
      <c r="AF38" s="129">
        <v>5</v>
      </c>
      <c r="AG38" s="128">
        <v>8</v>
      </c>
      <c r="AH38" s="129">
        <v>90</v>
      </c>
      <c r="AI38" s="127" t="s">
        <v>94</v>
      </c>
      <c r="AJ38" s="127">
        <v>9</v>
      </c>
      <c r="AK38" s="131" t="s">
        <v>1186</v>
      </c>
      <c r="AL38" s="144" t="s">
        <v>54</v>
      </c>
      <c r="AM38" s="142" t="s">
        <v>6</v>
      </c>
      <c r="AN38" s="134" t="s">
        <v>55</v>
      </c>
      <c r="AO38" s="135" t="s">
        <v>53</v>
      </c>
      <c r="AP38" s="135">
        <v>26</v>
      </c>
      <c r="AQ38" s="136">
        <v>27</v>
      </c>
      <c r="AR38" s="137">
        <v>8</v>
      </c>
      <c r="AS38" s="136">
        <v>8</v>
      </c>
      <c r="AT38" s="136">
        <v>8</v>
      </c>
      <c r="AU38" s="137">
        <v>8</v>
      </c>
      <c r="AV38" s="135">
        <v>8</v>
      </c>
      <c r="AW38" s="138" t="s">
        <v>1211</v>
      </c>
      <c r="AX38" s="136" t="s">
        <v>1211</v>
      </c>
      <c r="AY38" s="136" t="s">
        <v>1211</v>
      </c>
      <c r="AZ38" s="139" t="s">
        <v>1186</v>
      </c>
    </row>
    <row r="39" spans="1:52" ht="15.75" x14ac:dyDescent="0.25">
      <c r="A39" s="44">
        <v>27</v>
      </c>
      <c r="B39" s="54" t="s">
        <v>56</v>
      </c>
      <c r="D39" s="41">
        <v>4</v>
      </c>
      <c r="E39" s="41">
        <v>10</v>
      </c>
      <c r="G39" s="32">
        <v>5.3333300000000001</v>
      </c>
      <c r="H39" s="63">
        <v>1.3333299999999999</v>
      </c>
      <c r="I39" s="365">
        <v>2</v>
      </c>
      <c r="J39" s="32">
        <v>4</v>
      </c>
      <c r="K39" s="63">
        <v>7.3333300000000001</v>
      </c>
      <c r="L39" s="63">
        <v>7.6666699999999999</v>
      </c>
      <c r="M39" s="30">
        <v>15</v>
      </c>
      <c r="N39" s="117">
        <v>7</v>
      </c>
      <c r="O39" s="118">
        <v>27</v>
      </c>
      <c r="P39" s="119" t="s">
        <v>56</v>
      </c>
      <c r="Q39" s="121">
        <v>8</v>
      </c>
      <c r="R39" s="121">
        <v>30</v>
      </c>
      <c r="S39" s="121">
        <v>8</v>
      </c>
      <c r="T39" s="121">
        <v>85</v>
      </c>
      <c r="U39" s="121">
        <v>5</v>
      </c>
      <c r="V39" s="121">
        <v>42.5</v>
      </c>
      <c r="W39" s="145" t="s">
        <v>56</v>
      </c>
      <c r="X39" s="130" t="s">
        <v>6</v>
      </c>
      <c r="Y39" s="126">
        <v>27</v>
      </c>
      <c r="Z39" s="127">
        <v>28</v>
      </c>
      <c r="AA39" s="128">
        <v>5</v>
      </c>
      <c r="AB39" s="129">
        <v>25</v>
      </c>
      <c r="AC39" s="130">
        <v>8</v>
      </c>
      <c r="AD39" s="129">
        <v>80</v>
      </c>
      <c r="AE39" s="130">
        <v>7</v>
      </c>
      <c r="AF39" s="129">
        <v>50</v>
      </c>
      <c r="AG39" s="128">
        <v>8</v>
      </c>
      <c r="AH39" s="129">
        <v>80</v>
      </c>
      <c r="AI39" s="127" t="s">
        <v>94</v>
      </c>
      <c r="AJ39" s="127">
        <v>8</v>
      </c>
      <c r="AK39" s="131" t="s">
        <v>1183</v>
      </c>
      <c r="AL39" s="144" t="s">
        <v>56</v>
      </c>
      <c r="AM39" s="142" t="s">
        <v>6</v>
      </c>
      <c r="AN39" s="134" t="s">
        <v>57</v>
      </c>
      <c r="AO39" s="135" t="s">
        <v>53</v>
      </c>
      <c r="AP39" s="135">
        <v>27</v>
      </c>
      <c r="AQ39" s="136">
        <v>28</v>
      </c>
      <c r="AR39" s="123">
        <v>8</v>
      </c>
      <c r="AS39" s="122">
        <v>8</v>
      </c>
      <c r="AT39" s="136">
        <v>8</v>
      </c>
      <c r="AU39" s="137">
        <v>8</v>
      </c>
      <c r="AV39" s="135">
        <v>8</v>
      </c>
      <c r="AW39" s="138" t="s">
        <v>1210</v>
      </c>
      <c r="AX39" s="136" t="s">
        <v>1210</v>
      </c>
      <c r="AY39" s="136" t="s">
        <v>1219</v>
      </c>
      <c r="AZ39" s="139" t="s">
        <v>1183</v>
      </c>
    </row>
    <row r="40" spans="1:52" ht="15.75" x14ac:dyDescent="0.25">
      <c r="A40" s="44">
        <v>28</v>
      </c>
      <c r="B40" s="54" t="s">
        <v>58</v>
      </c>
      <c r="D40" s="41">
        <v>2</v>
      </c>
      <c r="E40" s="41">
        <v>2</v>
      </c>
      <c r="G40" s="32">
        <v>3</v>
      </c>
      <c r="H40" s="63">
        <v>2.6666699999999999</v>
      </c>
      <c r="I40" s="365">
        <v>2.3333300000000001</v>
      </c>
      <c r="J40" s="32">
        <v>2.3333300000000001</v>
      </c>
      <c r="K40" s="63">
        <v>2</v>
      </c>
      <c r="L40" s="63">
        <v>2.6666699999999999</v>
      </c>
      <c r="M40" s="30">
        <v>5</v>
      </c>
      <c r="N40" s="117">
        <v>1.3333333333333333</v>
      </c>
      <c r="O40" s="118">
        <v>28</v>
      </c>
      <c r="P40" s="119" t="s">
        <v>58</v>
      </c>
      <c r="Q40" s="121">
        <v>5</v>
      </c>
      <c r="R40" s="121">
        <v>40</v>
      </c>
      <c r="S40" s="121">
        <v>8</v>
      </c>
      <c r="T40" s="121">
        <v>62.5</v>
      </c>
      <c r="U40" s="121">
        <v>5</v>
      </c>
      <c r="V40" s="121">
        <v>15</v>
      </c>
      <c r="W40" s="140" t="s">
        <v>58</v>
      </c>
      <c r="X40" s="125" t="s">
        <v>6</v>
      </c>
      <c r="Y40" s="126">
        <v>28</v>
      </c>
      <c r="Z40" s="127">
        <v>29</v>
      </c>
      <c r="AA40" s="128">
        <v>5</v>
      </c>
      <c r="AB40" s="129">
        <v>5</v>
      </c>
      <c r="AC40" s="130">
        <v>7</v>
      </c>
      <c r="AD40" s="129">
        <v>65</v>
      </c>
      <c r="AE40" s="130">
        <v>3</v>
      </c>
      <c r="AF40" s="129">
        <v>5</v>
      </c>
      <c r="AG40" s="128">
        <v>5</v>
      </c>
      <c r="AH40" s="129">
        <v>15</v>
      </c>
      <c r="AI40" s="127" t="s">
        <v>94</v>
      </c>
      <c r="AJ40" s="127">
        <v>8</v>
      </c>
      <c r="AK40" s="131" t="s">
        <v>1186</v>
      </c>
      <c r="AL40" s="132" t="s">
        <v>58</v>
      </c>
      <c r="AM40" s="133" t="s">
        <v>6</v>
      </c>
      <c r="AN40" s="134" t="s">
        <v>59</v>
      </c>
      <c r="AO40" s="135" t="s">
        <v>53</v>
      </c>
      <c r="AP40" s="135">
        <v>28</v>
      </c>
      <c r="AQ40" s="136">
        <v>29</v>
      </c>
      <c r="AR40" s="137">
        <v>8</v>
      </c>
      <c r="AS40" s="136">
        <v>8</v>
      </c>
      <c r="AT40" s="122">
        <v>8</v>
      </c>
      <c r="AU40" s="137">
        <v>8</v>
      </c>
      <c r="AV40" s="135">
        <v>8</v>
      </c>
      <c r="AW40" s="138" t="s">
        <v>1211</v>
      </c>
      <c r="AX40" s="136" t="s">
        <v>1216</v>
      </c>
      <c r="AY40" s="136" t="s">
        <v>1220</v>
      </c>
      <c r="AZ40" s="139" t="s">
        <v>1186</v>
      </c>
    </row>
    <row r="41" spans="1:52" ht="15.75" x14ac:dyDescent="0.25">
      <c r="A41" s="44">
        <v>29</v>
      </c>
      <c r="B41" s="54" t="s">
        <v>60</v>
      </c>
      <c r="D41" s="41">
        <v>2</v>
      </c>
      <c r="E41" s="41">
        <v>2</v>
      </c>
      <c r="F41" s="41" t="s">
        <v>703</v>
      </c>
      <c r="G41" s="32">
        <v>2.6666699999999999</v>
      </c>
      <c r="H41" s="63">
        <v>2</v>
      </c>
      <c r="I41" s="365">
        <v>2</v>
      </c>
      <c r="J41" s="32">
        <v>2</v>
      </c>
      <c r="K41" s="63">
        <v>2</v>
      </c>
      <c r="L41" s="63">
        <v>2</v>
      </c>
      <c r="M41" s="30">
        <v>1</v>
      </c>
      <c r="N41" s="117">
        <v>1.6666666666666667</v>
      </c>
      <c r="O41" s="118">
        <v>29</v>
      </c>
      <c r="P41" s="119" t="s">
        <v>60</v>
      </c>
      <c r="Q41" s="121">
        <v>2</v>
      </c>
      <c r="R41" s="121">
        <v>30</v>
      </c>
      <c r="S41" s="121">
        <v>8</v>
      </c>
      <c r="T41" s="121">
        <v>40</v>
      </c>
      <c r="U41" s="121">
        <v>5</v>
      </c>
      <c r="V41" s="121">
        <v>12.5</v>
      </c>
      <c r="W41" s="124" t="s">
        <v>60</v>
      </c>
      <c r="X41" s="125" t="s">
        <v>6</v>
      </c>
      <c r="Y41" s="126">
        <v>29</v>
      </c>
      <c r="Z41" s="127">
        <v>30</v>
      </c>
      <c r="AA41" s="128">
        <v>5</v>
      </c>
      <c r="AB41" s="129">
        <v>5</v>
      </c>
      <c r="AC41" s="130">
        <v>6</v>
      </c>
      <c r="AD41" s="129">
        <v>45</v>
      </c>
      <c r="AE41" s="146" t="s">
        <v>1191</v>
      </c>
      <c r="AF41" s="147" t="s">
        <v>1191</v>
      </c>
      <c r="AG41" s="128">
        <v>5</v>
      </c>
      <c r="AH41" s="129">
        <v>15</v>
      </c>
      <c r="AI41" s="127" t="s">
        <v>1182</v>
      </c>
      <c r="AJ41" s="127">
        <v>5</v>
      </c>
      <c r="AK41" s="131" t="s">
        <v>1181</v>
      </c>
      <c r="AL41" s="132" t="s">
        <v>60</v>
      </c>
      <c r="AM41" s="133" t="s">
        <v>6</v>
      </c>
      <c r="AN41" s="134" t="s">
        <v>57</v>
      </c>
      <c r="AO41" s="135" t="s">
        <v>53</v>
      </c>
      <c r="AP41" s="135">
        <v>29</v>
      </c>
      <c r="AQ41" s="136">
        <v>30</v>
      </c>
      <c r="AR41" s="137">
        <v>8</v>
      </c>
      <c r="AS41" s="136">
        <v>8</v>
      </c>
      <c r="AT41" s="136">
        <v>8</v>
      </c>
      <c r="AU41" s="137">
        <v>8</v>
      </c>
      <c r="AV41" s="135">
        <v>8</v>
      </c>
      <c r="AW41" s="138" t="s">
        <v>1208</v>
      </c>
      <c r="AX41" s="136" t="s">
        <v>1208</v>
      </c>
      <c r="AY41" s="136" t="s">
        <v>1218</v>
      </c>
      <c r="AZ41" s="139" t="s">
        <v>1181</v>
      </c>
    </row>
    <row r="42" spans="1:52" ht="15.75" x14ac:dyDescent="0.25">
      <c r="A42" s="44">
        <v>30</v>
      </c>
      <c r="B42" s="54" t="s">
        <v>61</v>
      </c>
      <c r="D42" s="41">
        <v>8</v>
      </c>
      <c r="E42" s="41">
        <v>95</v>
      </c>
      <c r="G42" s="32">
        <v>3.3333300000000001</v>
      </c>
      <c r="H42" s="63">
        <v>1.6666700000000001</v>
      </c>
      <c r="I42" s="365">
        <v>3.3333300000000001</v>
      </c>
      <c r="J42" s="32">
        <v>3.6666699999999999</v>
      </c>
      <c r="K42" s="63">
        <v>3</v>
      </c>
      <c r="L42" s="63">
        <v>6</v>
      </c>
      <c r="M42" s="30">
        <v>2</v>
      </c>
      <c r="N42" s="117">
        <v>4.333333333333333</v>
      </c>
      <c r="O42" s="118">
        <v>30</v>
      </c>
      <c r="P42" s="119" t="s">
        <v>61</v>
      </c>
      <c r="Q42" s="121">
        <v>3.5</v>
      </c>
      <c r="R42" s="121">
        <v>35</v>
      </c>
      <c r="S42" s="121">
        <v>8</v>
      </c>
      <c r="T42" s="121">
        <v>75</v>
      </c>
      <c r="U42" s="121">
        <v>5</v>
      </c>
      <c r="V42" s="121">
        <v>25</v>
      </c>
      <c r="W42" s="124" t="s">
        <v>61</v>
      </c>
      <c r="X42" s="125" t="s">
        <v>6</v>
      </c>
      <c r="Y42" s="126">
        <v>30</v>
      </c>
      <c r="Z42" s="127">
        <v>31</v>
      </c>
      <c r="AA42" s="128">
        <v>8</v>
      </c>
      <c r="AB42" s="129">
        <v>25</v>
      </c>
      <c r="AC42" s="130">
        <v>6</v>
      </c>
      <c r="AD42" s="129">
        <v>65</v>
      </c>
      <c r="AE42" s="130">
        <v>8</v>
      </c>
      <c r="AF42" s="129">
        <v>40</v>
      </c>
      <c r="AG42" s="128">
        <v>8</v>
      </c>
      <c r="AH42" s="129">
        <v>90</v>
      </c>
      <c r="AI42" s="127" t="s">
        <v>94</v>
      </c>
      <c r="AJ42" s="127">
        <v>9</v>
      </c>
      <c r="AK42" s="131" t="s">
        <v>1186</v>
      </c>
      <c r="AL42" s="132" t="s">
        <v>61</v>
      </c>
      <c r="AM42" s="133" t="s">
        <v>6</v>
      </c>
      <c r="AN42" s="134" t="s">
        <v>62</v>
      </c>
      <c r="AO42" s="135" t="s">
        <v>53</v>
      </c>
      <c r="AP42" s="135">
        <v>30</v>
      </c>
      <c r="AQ42" s="136">
        <v>31</v>
      </c>
      <c r="AR42" s="123">
        <v>8</v>
      </c>
      <c r="AS42" s="122">
        <v>8</v>
      </c>
      <c r="AT42" s="136">
        <v>8</v>
      </c>
      <c r="AU42" s="137">
        <v>8</v>
      </c>
      <c r="AV42" s="135">
        <v>8</v>
      </c>
      <c r="AW42" s="138" t="s">
        <v>1211</v>
      </c>
      <c r="AX42" s="136" t="s">
        <v>1208</v>
      </c>
      <c r="AY42" s="136" t="s">
        <v>1211</v>
      </c>
      <c r="AZ42" s="139" t="s">
        <v>1186</v>
      </c>
    </row>
    <row r="43" spans="1:52" ht="15.75" x14ac:dyDescent="0.25">
      <c r="A43" s="44">
        <v>31</v>
      </c>
      <c r="B43" s="54" t="s">
        <v>63</v>
      </c>
      <c r="D43" s="41">
        <v>9</v>
      </c>
      <c r="E43" s="41">
        <v>85</v>
      </c>
      <c r="F43" s="41" t="s">
        <v>704</v>
      </c>
      <c r="G43" s="32">
        <v>2.6666699999999999</v>
      </c>
      <c r="H43" s="63">
        <v>1</v>
      </c>
      <c r="I43" s="365">
        <v>3.3333300000000001</v>
      </c>
      <c r="J43" s="32">
        <v>3</v>
      </c>
      <c r="K43" s="63">
        <v>2.3333300000000001</v>
      </c>
      <c r="L43" s="63">
        <v>5</v>
      </c>
      <c r="M43" s="30">
        <v>2</v>
      </c>
      <c r="N43" s="117">
        <v>3.3333333333333335</v>
      </c>
      <c r="O43" s="118">
        <v>31</v>
      </c>
      <c r="P43" s="119" t="s">
        <v>63</v>
      </c>
      <c r="Q43" s="121">
        <v>5</v>
      </c>
      <c r="R43" s="121">
        <v>25</v>
      </c>
      <c r="S43" s="121">
        <v>8</v>
      </c>
      <c r="T43" s="121">
        <v>75</v>
      </c>
      <c r="U43" s="121">
        <v>6.5</v>
      </c>
      <c r="V43" s="121">
        <v>25</v>
      </c>
      <c r="W43" s="124" t="s">
        <v>63</v>
      </c>
      <c r="X43" s="125" t="s">
        <v>6</v>
      </c>
      <c r="Y43" s="126">
        <v>31</v>
      </c>
      <c r="Z43" s="127">
        <v>32</v>
      </c>
      <c r="AA43" s="128">
        <v>8</v>
      </c>
      <c r="AB43" s="129">
        <v>5</v>
      </c>
      <c r="AC43" s="130">
        <v>5</v>
      </c>
      <c r="AD43" s="129">
        <v>40</v>
      </c>
      <c r="AE43" s="130">
        <v>7</v>
      </c>
      <c r="AF43" s="129">
        <v>50</v>
      </c>
      <c r="AG43" s="128">
        <v>8</v>
      </c>
      <c r="AH43" s="129">
        <v>50</v>
      </c>
      <c r="AI43" s="127" t="s">
        <v>1113</v>
      </c>
      <c r="AJ43" s="127">
        <v>7</v>
      </c>
      <c r="AK43" s="131" t="s">
        <v>1186</v>
      </c>
      <c r="AL43" s="132" t="s">
        <v>63</v>
      </c>
      <c r="AM43" s="133" t="s">
        <v>6</v>
      </c>
      <c r="AN43" s="134" t="s">
        <v>64</v>
      </c>
      <c r="AO43" s="135" t="s">
        <v>53</v>
      </c>
      <c r="AP43" s="135">
        <v>31</v>
      </c>
      <c r="AQ43" s="136">
        <v>32</v>
      </c>
      <c r="AR43" s="137">
        <v>8</v>
      </c>
      <c r="AS43" s="136">
        <v>8</v>
      </c>
      <c r="AT43" s="136">
        <v>8</v>
      </c>
      <c r="AU43" s="137">
        <v>8</v>
      </c>
      <c r="AV43" s="135">
        <v>8</v>
      </c>
      <c r="AW43" s="138" t="s">
        <v>1211</v>
      </c>
      <c r="AX43" s="136" t="s">
        <v>1211</v>
      </c>
      <c r="AY43" s="136" t="s">
        <v>1211</v>
      </c>
      <c r="AZ43" s="139" t="s">
        <v>1186</v>
      </c>
    </row>
    <row r="44" spans="1:52" ht="15.75" x14ac:dyDescent="0.25">
      <c r="A44" s="44">
        <v>32</v>
      </c>
      <c r="B44" s="54" t="s">
        <v>65</v>
      </c>
      <c r="D44" s="41">
        <v>2</v>
      </c>
      <c r="E44" s="41">
        <v>1</v>
      </c>
      <c r="F44" s="41" t="s">
        <v>703</v>
      </c>
      <c r="G44" s="32">
        <v>3</v>
      </c>
      <c r="H44" s="63">
        <v>1.6666700000000001</v>
      </c>
      <c r="I44" s="365">
        <v>2.5</v>
      </c>
      <c r="J44" s="32">
        <v>3.6666699999999999</v>
      </c>
      <c r="K44" s="63">
        <v>2</v>
      </c>
      <c r="L44" s="63">
        <v>2.3333300000000001</v>
      </c>
      <c r="M44" s="30">
        <v>3</v>
      </c>
      <c r="N44" s="117">
        <v>3</v>
      </c>
      <c r="O44" s="118">
        <v>32</v>
      </c>
      <c r="P44" s="119" t="s">
        <v>65</v>
      </c>
      <c r="Q44" s="121">
        <v>6.5</v>
      </c>
      <c r="R44" s="121">
        <v>40</v>
      </c>
      <c r="S44" s="121">
        <v>8</v>
      </c>
      <c r="T44" s="121">
        <v>85</v>
      </c>
      <c r="U44" s="121">
        <v>6.5</v>
      </c>
      <c r="V44" s="121">
        <v>37.5</v>
      </c>
      <c r="W44" s="124" t="s">
        <v>65</v>
      </c>
      <c r="X44" s="125" t="s">
        <v>6</v>
      </c>
      <c r="Y44" s="126">
        <v>32</v>
      </c>
      <c r="Z44" s="127">
        <v>33</v>
      </c>
      <c r="AA44" s="128">
        <v>5</v>
      </c>
      <c r="AB44" s="129">
        <v>20</v>
      </c>
      <c r="AC44" s="130">
        <v>4</v>
      </c>
      <c r="AD44" s="129">
        <v>40</v>
      </c>
      <c r="AE44" s="130">
        <v>3</v>
      </c>
      <c r="AF44" s="129">
        <v>15</v>
      </c>
      <c r="AG44" s="128">
        <v>5</v>
      </c>
      <c r="AH44" s="129">
        <v>30</v>
      </c>
      <c r="AI44" s="127" t="s">
        <v>1108</v>
      </c>
      <c r="AJ44" s="127">
        <v>4</v>
      </c>
      <c r="AK44" s="131" t="s">
        <v>1181</v>
      </c>
      <c r="AL44" s="132" t="s">
        <v>65</v>
      </c>
      <c r="AM44" s="133" t="s">
        <v>6</v>
      </c>
      <c r="AN44" s="134" t="s">
        <v>66</v>
      </c>
      <c r="AO44" s="135" t="s">
        <v>53</v>
      </c>
      <c r="AP44" s="135">
        <v>32</v>
      </c>
      <c r="AQ44" s="136">
        <v>33</v>
      </c>
      <c r="AR44" s="137">
        <v>8</v>
      </c>
      <c r="AS44" s="136">
        <v>8</v>
      </c>
      <c r="AT44" s="122">
        <v>8</v>
      </c>
      <c r="AU44" s="137">
        <v>8</v>
      </c>
      <c r="AV44" s="135">
        <v>8</v>
      </c>
      <c r="AW44" s="138" t="s">
        <v>1208</v>
      </c>
      <c r="AX44" s="136" t="s">
        <v>1208</v>
      </c>
      <c r="AY44" s="136" t="s">
        <v>1209</v>
      </c>
      <c r="AZ44" s="139" t="s">
        <v>1181</v>
      </c>
    </row>
    <row r="45" spans="1:52" ht="15.75" x14ac:dyDescent="0.25">
      <c r="A45" s="44">
        <v>33</v>
      </c>
      <c r="B45" s="42" t="s">
        <v>67</v>
      </c>
      <c r="D45" s="41">
        <v>9</v>
      </c>
      <c r="E45" s="41">
        <v>95</v>
      </c>
      <c r="G45" s="32">
        <v>4.3333300000000001</v>
      </c>
      <c r="H45" s="63">
        <v>2</v>
      </c>
      <c r="I45" s="365">
        <v>5.5</v>
      </c>
      <c r="J45" s="32">
        <v>2.6666699999999999</v>
      </c>
      <c r="K45" s="63">
        <v>2.3333300000000001</v>
      </c>
      <c r="L45" s="63">
        <v>4.6666699999999999</v>
      </c>
      <c r="M45" s="30">
        <v>0</v>
      </c>
      <c r="N45" s="117">
        <v>5.333333333333333</v>
      </c>
      <c r="O45" s="118">
        <v>33</v>
      </c>
      <c r="P45" s="119" t="s">
        <v>67</v>
      </c>
      <c r="Q45" s="121">
        <v>3.5</v>
      </c>
      <c r="R45" s="121">
        <v>30</v>
      </c>
      <c r="S45" s="121">
        <v>8</v>
      </c>
      <c r="T45" s="121">
        <v>45</v>
      </c>
      <c r="U45" s="121">
        <v>5</v>
      </c>
      <c r="V45" s="121">
        <v>22.5</v>
      </c>
      <c r="W45" s="124" t="s">
        <v>67</v>
      </c>
      <c r="X45" s="125" t="s">
        <v>6</v>
      </c>
      <c r="Y45" s="126">
        <v>33</v>
      </c>
      <c r="Z45" s="127">
        <v>34</v>
      </c>
      <c r="AA45" s="128">
        <v>8</v>
      </c>
      <c r="AB45" s="129">
        <v>10</v>
      </c>
      <c r="AC45" s="130">
        <v>4</v>
      </c>
      <c r="AD45" s="129">
        <v>35</v>
      </c>
      <c r="AE45" s="130">
        <v>8</v>
      </c>
      <c r="AF45" s="129">
        <v>60</v>
      </c>
      <c r="AG45" s="128">
        <v>8</v>
      </c>
      <c r="AH45" s="129">
        <v>90</v>
      </c>
      <c r="AI45" s="127" t="s">
        <v>94</v>
      </c>
      <c r="AJ45" s="127">
        <v>9</v>
      </c>
      <c r="AK45" s="131" t="s">
        <v>1186</v>
      </c>
      <c r="AL45" s="132" t="s">
        <v>67</v>
      </c>
      <c r="AM45" s="133" t="s">
        <v>6</v>
      </c>
      <c r="AN45" s="134" t="s">
        <v>91</v>
      </c>
      <c r="AO45" s="135" t="s">
        <v>68</v>
      </c>
      <c r="AP45" s="135">
        <v>33</v>
      </c>
      <c r="AQ45" s="136">
        <v>34</v>
      </c>
      <c r="AR45" s="123">
        <v>8</v>
      </c>
      <c r="AS45" s="122">
        <v>8</v>
      </c>
      <c r="AT45" s="136">
        <v>8</v>
      </c>
      <c r="AU45" s="137">
        <v>8</v>
      </c>
      <c r="AV45" s="135">
        <v>8</v>
      </c>
      <c r="AW45" s="138" t="s">
        <v>1211</v>
      </c>
      <c r="AX45" s="136" t="s">
        <v>1211</v>
      </c>
      <c r="AY45" s="136" t="s">
        <v>1211</v>
      </c>
      <c r="AZ45" s="139" t="s">
        <v>1186</v>
      </c>
    </row>
    <row r="46" spans="1:52" ht="15.75" x14ac:dyDescent="0.25">
      <c r="A46" s="44">
        <v>34</v>
      </c>
      <c r="B46" s="48" t="s">
        <v>69</v>
      </c>
      <c r="D46" s="41">
        <v>5</v>
      </c>
      <c r="E46" s="41">
        <v>1</v>
      </c>
      <c r="G46" s="32">
        <v>2</v>
      </c>
      <c r="H46" s="63">
        <v>2.3333300000000001</v>
      </c>
      <c r="I46" s="365">
        <v>2</v>
      </c>
      <c r="J46" s="32">
        <v>2.3333300000000001</v>
      </c>
      <c r="K46" s="63">
        <v>1.3333299999999999</v>
      </c>
      <c r="L46" s="63">
        <v>2</v>
      </c>
      <c r="M46" s="30">
        <v>2</v>
      </c>
      <c r="N46" s="117">
        <v>2.3333333333333335</v>
      </c>
      <c r="O46" s="118">
        <v>34</v>
      </c>
      <c r="P46" s="119" t="s">
        <v>69</v>
      </c>
      <c r="Q46" s="121">
        <v>3.5</v>
      </c>
      <c r="R46" s="121">
        <v>16</v>
      </c>
      <c r="S46" s="121">
        <v>6.5</v>
      </c>
      <c r="T46" s="121">
        <v>37.5</v>
      </c>
      <c r="U46" s="121">
        <v>5</v>
      </c>
      <c r="V46" s="121">
        <v>7.5</v>
      </c>
      <c r="W46" s="124" t="s">
        <v>69</v>
      </c>
      <c r="X46" s="125" t="s">
        <v>6</v>
      </c>
      <c r="Y46" s="126">
        <v>34</v>
      </c>
      <c r="Z46" s="127">
        <v>35</v>
      </c>
      <c r="AA46" s="128">
        <v>8</v>
      </c>
      <c r="AB46" s="129">
        <v>10</v>
      </c>
      <c r="AC46" s="130">
        <v>2</v>
      </c>
      <c r="AD46" s="129">
        <v>5</v>
      </c>
      <c r="AE46" s="130">
        <v>8</v>
      </c>
      <c r="AF46" s="129">
        <v>30</v>
      </c>
      <c r="AG46" s="128">
        <v>8</v>
      </c>
      <c r="AH46" s="129">
        <v>50</v>
      </c>
      <c r="AI46" s="127" t="s">
        <v>1113</v>
      </c>
      <c r="AJ46" s="127">
        <v>7</v>
      </c>
      <c r="AK46" s="131" t="s">
        <v>1181</v>
      </c>
      <c r="AL46" s="132" t="s">
        <v>69</v>
      </c>
      <c r="AM46" s="133" t="s">
        <v>6</v>
      </c>
      <c r="AN46" s="134" t="s">
        <v>70</v>
      </c>
      <c r="AO46" s="135" t="s">
        <v>68</v>
      </c>
      <c r="AP46" s="135">
        <v>34</v>
      </c>
      <c r="AQ46" s="136">
        <v>35</v>
      </c>
      <c r="AR46" s="137">
        <v>8</v>
      </c>
      <c r="AS46" s="136">
        <v>8</v>
      </c>
      <c r="AT46" s="136">
        <v>8</v>
      </c>
      <c r="AU46" s="137">
        <v>8</v>
      </c>
      <c r="AV46" s="135">
        <v>8</v>
      </c>
      <c r="AW46" s="138" t="s">
        <v>1208</v>
      </c>
      <c r="AX46" s="136" t="s">
        <v>1209</v>
      </c>
      <c r="AY46" s="136" t="s">
        <v>1209</v>
      </c>
      <c r="AZ46" s="139" t="s">
        <v>1181</v>
      </c>
    </row>
    <row r="47" spans="1:52" ht="15.75" x14ac:dyDescent="0.25">
      <c r="A47" s="44">
        <v>35</v>
      </c>
      <c r="B47" s="48" t="s">
        <v>71</v>
      </c>
      <c r="D47" s="41">
        <v>7</v>
      </c>
      <c r="E47" s="41">
        <v>5</v>
      </c>
      <c r="G47" s="32">
        <v>2</v>
      </c>
      <c r="H47" s="63">
        <v>2.6666699999999999</v>
      </c>
      <c r="I47" s="365">
        <v>2</v>
      </c>
      <c r="J47" s="32">
        <v>2</v>
      </c>
      <c r="K47" s="63">
        <v>1.6666700000000001</v>
      </c>
      <c r="L47" s="63">
        <v>2</v>
      </c>
      <c r="M47" s="30">
        <v>1</v>
      </c>
      <c r="N47" s="117">
        <v>1.3333333333333333</v>
      </c>
      <c r="O47" s="118">
        <v>35</v>
      </c>
      <c r="P47" s="119" t="s">
        <v>71</v>
      </c>
      <c r="Q47" s="121">
        <v>2</v>
      </c>
      <c r="R47" s="121">
        <v>15</v>
      </c>
      <c r="S47" s="121">
        <v>6.5</v>
      </c>
      <c r="T47" s="121">
        <v>32.5</v>
      </c>
      <c r="U47" s="121">
        <v>5</v>
      </c>
      <c r="V47" s="121">
        <v>15</v>
      </c>
      <c r="W47" s="124" t="s">
        <v>71</v>
      </c>
      <c r="X47" s="125" t="s">
        <v>6</v>
      </c>
      <c r="Y47" s="126">
        <v>35</v>
      </c>
      <c r="Z47" s="127">
        <v>36</v>
      </c>
      <c r="AA47" s="128">
        <v>5</v>
      </c>
      <c r="AB47" s="129">
        <v>5</v>
      </c>
      <c r="AC47" s="130">
        <v>4</v>
      </c>
      <c r="AD47" s="129">
        <v>25</v>
      </c>
      <c r="AE47" s="130">
        <v>6</v>
      </c>
      <c r="AF47" s="129">
        <v>20</v>
      </c>
      <c r="AG47" s="128">
        <v>8</v>
      </c>
      <c r="AH47" s="129">
        <v>80</v>
      </c>
      <c r="AI47" s="127" t="s">
        <v>94</v>
      </c>
      <c r="AJ47" s="127">
        <v>8</v>
      </c>
      <c r="AK47" s="131" t="s">
        <v>1183</v>
      </c>
      <c r="AL47" s="132" t="s">
        <v>71</v>
      </c>
      <c r="AM47" s="133" t="s">
        <v>6</v>
      </c>
      <c r="AN47" s="134" t="s">
        <v>72</v>
      </c>
      <c r="AO47" s="135" t="s">
        <v>68</v>
      </c>
      <c r="AP47" s="135">
        <v>35</v>
      </c>
      <c r="AQ47" s="136">
        <v>36</v>
      </c>
      <c r="AR47" s="137">
        <v>8</v>
      </c>
      <c r="AS47" s="136">
        <v>8</v>
      </c>
      <c r="AT47" s="136">
        <v>8</v>
      </c>
      <c r="AU47" s="137">
        <v>8</v>
      </c>
      <c r="AV47" s="135">
        <v>8</v>
      </c>
      <c r="AW47" s="138" t="s">
        <v>1210</v>
      </c>
      <c r="AX47" s="136" t="s">
        <v>1215</v>
      </c>
      <c r="AY47" s="136" t="s">
        <v>1209</v>
      </c>
      <c r="AZ47" s="139" t="s">
        <v>1183</v>
      </c>
    </row>
    <row r="48" spans="1:52" ht="15.75" x14ac:dyDescent="0.25">
      <c r="A48" s="44">
        <v>36</v>
      </c>
      <c r="B48" s="51" t="s">
        <v>73</v>
      </c>
      <c r="D48" s="41">
        <v>2</v>
      </c>
      <c r="E48" s="41">
        <v>5</v>
      </c>
      <c r="F48" s="41" t="s">
        <v>705</v>
      </c>
      <c r="G48" s="32">
        <v>4.6666699999999999</v>
      </c>
      <c r="H48" s="63">
        <v>1.6666700000000001</v>
      </c>
      <c r="I48" s="365">
        <v>2</v>
      </c>
      <c r="J48" s="32">
        <v>3</v>
      </c>
      <c r="K48" s="63">
        <v>5.3333300000000001</v>
      </c>
      <c r="L48" s="63">
        <v>7</v>
      </c>
      <c r="M48" s="30">
        <v>5</v>
      </c>
      <c r="N48" s="117">
        <v>6.666666666666667</v>
      </c>
      <c r="O48" s="118">
        <v>36</v>
      </c>
      <c r="P48" s="119" t="s">
        <v>73</v>
      </c>
      <c r="Q48" s="121">
        <v>8</v>
      </c>
      <c r="R48" s="121">
        <v>30</v>
      </c>
      <c r="S48" s="121">
        <v>8</v>
      </c>
      <c r="T48" s="121">
        <v>70</v>
      </c>
      <c r="U48" s="121">
        <v>5</v>
      </c>
      <c r="V48" s="121">
        <v>22.5</v>
      </c>
      <c r="W48" s="124" t="s">
        <v>73</v>
      </c>
      <c r="X48" s="125" t="s">
        <v>6</v>
      </c>
      <c r="Y48" s="126">
        <v>36</v>
      </c>
      <c r="Z48" s="127">
        <v>37</v>
      </c>
      <c r="AA48" s="128">
        <v>5</v>
      </c>
      <c r="AB48" s="129">
        <v>15</v>
      </c>
      <c r="AC48" s="130">
        <v>6</v>
      </c>
      <c r="AD48" s="129">
        <v>65</v>
      </c>
      <c r="AE48" s="130">
        <v>3</v>
      </c>
      <c r="AF48" s="129">
        <v>20</v>
      </c>
      <c r="AG48" s="128">
        <v>8</v>
      </c>
      <c r="AH48" s="129">
        <v>40</v>
      </c>
      <c r="AI48" s="127" t="s">
        <v>1113</v>
      </c>
      <c r="AJ48" s="127">
        <v>6</v>
      </c>
      <c r="AK48" s="131" t="s">
        <v>1183</v>
      </c>
      <c r="AL48" s="132" t="s">
        <v>73</v>
      </c>
      <c r="AM48" s="133" t="s">
        <v>6</v>
      </c>
      <c r="AN48" s="134" t="s">
        <v>74</v>
      </c>
      <c r="AO48" s="135" t="s">
        <v>75</v>
      </c>
      <c r="AP48" s="135">
        <v>36</v>
      </c>
      <c r="AQ48" s="136">
        <v>37</v>
      </c>
      <c r="AR48" s="123">
        <v>8</v>
      </c>
      <c r="AS48" s="122">
        <v>8</v>
      </c>
      <c r="AT48" s="122">
        <v>8</v>
      </c>
      <c r="AU48" s="137">
        <v>8</v>
      </c>
      <c r="AV48" s="135">
        <v>8</v>
      </c>
      <c r="AW48" s="138" t="s">
        <v>1208</v>
      </c>
      <c r="AX48" s="136" t="s">
        <v>1208</v>
      </c>
      <c r="AY48" s="136" t="s">
        <v>1221</v>
      </c>
      <c r="AZ48" s="139" t="s">
        <v>1183</v>
      </c>
    </row>
    <row r="49" spans="1:52" ht="15.75" x14ac:dyDescent="0.25">
      <c r="A49" s="44">
        <v>37</v>
      </c>
      <c r="B49" s="51" t="s">
        <v>76</v>
      </c>
      <c r="D49" s="41">
        <v>4</v>
      </c>
      <c r="E49" s="41">
        <v>60</v>
      </c>
      <c r="G49" s="32">
        <v>6.3333300000000001</v>
      </c>
      <c r="H49" s="63">
        <v>1.6666700000000001</v>
      </c>
      <c r="I49" s="365">
        <v>6</v>
      </c>
      <c r="J49" s="32">
        <v>4.3333300000000001</v>
      </c>
      <c r="K49" s="63">
        <v>8</v>
      </c>
      <c r="L49" s="63">
        <v>8.3333300000000001</v>
      </c>
      <c r="M49" s="30">
        <v>20</v>
      </c>
      <c r="N49" s="117">
        <v>8</v>
      </c>
      <c r="O49" s="118">
        <v>37</v>
      </c>
      <c r="P49" s="119" t="s">
        <v>76</v>
      </c>
      <c r="Q49" s="121">
        <v>8</v>
      </c>
      <c r="R49" s="121">
        <v>50</v>
      </c>
      <c r="S49" s="121">
        <v>8</v>
      </c>
      <c r="T49" s="121">
        <v>90</v>
      </c>
      <c r="U49" s="121">
        <v>6.5</v>
      </c>
      <c r="V49" s="121">
        <v>45</v>
      </c>
      <c r="W49" s="124" t="s">
        <v>76</v>
      </c>
      <c r="X49" s="125" t="s">
        <v>6</v>
      </c>
      <c r="Y49" s="126">
        <v>37</v>
      </c>
      <c r="Z49" s="127">
        <v>38</v>
      </c>
      <c r="AA49" s="128">
        <v>8</v>
      </c>
      <c r="AB49" s="129">
        <v>15</v>
      </c>
      <c r="AC49" s="130">
        <v>6</v>
      </c>
      <c r="AD49" s="129">
        <v>55</v>
      </c>
      <c r="AE49" s="130">
        <v>5</v>
      </c>
      <c r="AF49" s="129">
        <v>30</v>
      </c>
      <c r="AG49" s="128">
        <v>8</v>
      </c>
      <c r="AH49" s="129">
        <v>90</v>
      </c>
      <c r="AI49" s="127" t="s">
        <v>94</v>
      </c>
      <c r="AJ49" s="127">
        <v>9</v>
      </c>
      <c r="AK49" s="131" t="s">
        <v>1186</v>
      </c>
      <c r="AL49" s="132" t="s">
        <v>76</v>
      </c>
      <c r="AM49" s="133" t="s">
        <v>6</v>
      </c>
      <c r="AN49" s="134" t="s">
        <v>77</v>
      </c>
      <c r="AO49" s="135" t="s">
        <v>75</v>
      </c>
      <c r="AP49" s="135">
        <v>37</v>
      </c>
      <c r="AQ49" s="136">
        <v>38</v>
      </c>
      <c r="AR49" s="137">
        <v>8</v>
      </c>
      <c r="AS49" s="136">
        <v>8</v>
      </c>
      <c r="AT49" s="136">
        <v>8</v>
      </c>
      <c r="AU49" s="137">
        <v>8</v>
      </c>
      <c r="AV49" s="135">
        <v>8</v>
      </c>
      <c r="AW49" s="138" t="s">
        <v>1211</v>
      </c>
      <c r="AX49" s="136" t="s">
        <v>1211</v>
      </c>
      <c r="AY49" s="136" t="s">
        <v>1211</v>
      </c>
      <c r="AZ49" s="139" t="s">
        <v>1186</v>
      </c>
    </row>
    <row r="50" spans="1:52" ht="15.75" x14ac:dyDescent="0.25">
      <c r="A50" s="44">
        <v>38</v>
      </c>
      <c r="B50" s="48" t="s">
        <v>78</v>
      </c>
      <c r="D50" s="41">
        <v>6</v>
      </c>
      <c r="E50" s="41">
        <v>50</v>
      </c>
      <c r="F50" s="41" t="s">
        <v>706</v>
      </c>
      <c r="G50" s="32">
        <v>6</v>
      </c>
      <c r="H50" s="63">
        <v>2</v>
      </c>
      <c r="I50" s="365">
        <v>4.3333300000000001</v>
      </c>
      <c r="J50" s="32">
        <v>2.6666699999999999</v>
      </c>
      <c r="K50" s="63">
        <v>6</v>
      </c>
      <c r="L50" s="63">
        <v>7.3333300000000001</v>
      </c>
      <c r="M50" s="30">
        <v>15</v>
      </c>
      <c r="N50" s="117">
        <v>7.333333333333333</v>
      </c>
      <c r="O50" s="118">
        <v>38</v>
      </c>
      <c r="P50" s="119" t="s">
        <v>78</v>
      </c>
      <c r="Q50" s="121">
        <v>8</v>
      </c>
      <c r="R50" s="121">
        <v>25</v>
      </c>
      <c r="S50" s="121">
        <v>8</v>
      </c>
      <c r="T50" s="121">
        <v>90</v>
      </c>
      <c r="U50" s="121">
        <v>8</v>
      </c>
      <c r="V50" s="121">
        <v>55</v>
      </c>
      <c r="W50" s="124" t="s">
        <v>78</v>
      </c>
      <c r="X50" s="125" t="s">
        <v>6</v>
      </c>
      <c r="Y50" s="126">
        <v>38</v>
      </c>
      <c r="Z50" s="127">
        <v>39</v>
      </c>
      <c r="AA50" s="128">
        <v>8</v>
      </c>
      <c r="AB50" s="129">
        <v>30</v>
      </c>
      <c r="AC50" s="130">
        <v>7</v>
      </c>
      <c r="AD50" s="129">
        <v>60</v>
      </c>
      <c r="AE50" s="130">
        <v>8</v>
      </c>
      <c r="AF50" s="129">
        <v>70</v>
      </c>
      <c r="AG50" s="128">
        <v>8</v>
      </c>
      <c r="AH50" s="129">
        <v>80</v>
      </c>
      <c r="AI50" s="127" t="s">
        <v>94</v>
      </c>
      <c r="AJ50" s="127">
        <v>8</v>
      </c>
      <c r="AK50" s="131" t="s">
        <v>1186</v>
      </c>
      <c r="AL50" s="132" t="s">
        <v>78</v>
      </c>
      <c r="AM50" s="133" t="s">
        <v>6</v>
      </c>
      <c r="AN50" s="134" t="s">
        <v>79</v>
      </c>
      <c r="AO50" s="135" t="s">
        <v>75</v>
      </c>
      <c r="AP50" s="135">
        <v>38</v>
      </c>
      <c r="AQ50" s="136">
        <v>39</v>
      </c>
      <c r="AR50" s="137">
        <v>8</v>
      </c>
      <c r="AS50" s="136">
        <v>8</v>
      </c>
      <c r="AT50" s="136">
        <v>8</v>
      </c>
      <c r="AU50" s="137">
        <v>8</v>
      </c>
      <c r="AV50" s="135">
        <v>8</v>
      </c>
      <c r="AW50" s="138" t="s">
        <v>1211</v>
      </c>
      <c r="AX50" s="136" t="s">
        <v>1211</v>
      </c>
      <c r="AY50" s="136" t="s">
        <v>1211</v>
      </c>
      <c r="AZ50" s="139" t="s">
        <v>1186</v>
      </c>
    </row>
    <row r="51" spans="1:52" ht="15.75" x14ac:dyDescent="0.25">
      <c r="A51" s="44">
        <v>39</v>
      </c>
      <c r="B51" s="43" t="s">
        <v>80</v>
      </c>
      <c r="D51" s="41">
        <v>4</v>
      </c>
      <c r="E51" s="41">
        <v>15</v>
      </c>
      <c r="G51" s="32">
        <v>6.3333300000000001</v>
      </c>
      <c r="H51" s="63">
        <v>2.6666699999999999</v>
      </c>
      <c r="I51" s="365">
        <v>2.5</v>
      </c>
      <c r="J51" s="32">
        <v>3.6666699999999999</v>
      </c>
      <c r="K51" s="63">
        <v>8</v>
      </c>
      <c r="L51" s="63">
        <v>8</v>
      </c>
      <c r="M51" s="30">
        <v>50</v>
      </c>
      <c r="N51" s="117">
        <v>8</v>
      </c>
      <c r="O51" s="118">
        <v>39</v>
      </c>
      <c r="P51" s="119" t="s">
        <v>80</v>
      </c>
      <c r="Q51" s="121">
        <v>8</v>
      </c>
      <c r="R51" s="121">
        <v>40</v>
      </c>
      <c r="S51" s="121">
        <v>8</v>
      </c>
      <c r="T51" s="121">
        <v>90</v>
      </c>
      <c r="U51" s="121">
        <v>8</v>
      </c>
      <c r="V51" s="121">
        <v>30</v>
      </c>
      <c r="W51" s="124" t="s">
        <v>80</v>
      </c>
      <c r="X51" s="141" t="s">
        <v>6</v>
      </c>
      <c r="Y51" s="126">
        <v>39</v>
      </c>
      <c r="Z51" s="127">
        <v>40</v>
      </c>
      <c r="AA51" s="128">
        <v>8</v>
      </c>
      <c r="AB51" s="129">
        <v>30</v>
      </c>
      <c r="AC51" s="130">
        <v>8</v>
      </c>
      <c r="AD51" s="129">
        <v>85</v>
      </c>
      <c r="AE51" s="130">
        <v>7</v>
      </c>
      <c r="AF51" s="129">
        <v>50</v>
      </c>
      <c r="AG51" s="128">
        <v>8</v>
      </c>
      <c r="AH51" s="129">
        <v>100</v>
      </c>
      <c r="AI51" s="127" t="s">
        <v>94</v>
      </c>
      <c r="AJ51" s="127">
        <v>9</v>
      </c>
      <c r="AK51" s="131" t="s">
        <v>1186</v>
      </c>
      <c r="AL51" s="132" t="s">
        <v>80</v>
      </c>
      <c r="AM51" s="142" t="s">
        <v>6</v>
      </c>
      <c r="AN51" s="143" t="s">
        <v>81</v>
      </c>
      <c r="AO51" s="135" t="s">
        <v>75</v>
      </c>
      <c r="AP51" s="135">
        <v>39</v>
      </c>
      <c r="AQ51" s="136">
        <v>40</v>
      </c>
      <c r="AR51" s="123">
        <v>8</v>
      </c>
      <c r="AS51" s="122">
        <v>8</v>
      </c>
      <c r="AT51" s="136">
        <v>8</v>
      </c>
      <c r="AU51" s="137">
        <v>8</v>
      </c>
      <c r="AV51" s="135">
        <v>8</v>
      </c>
      <c r="AW51" s="138" t="s">
        <v>1211</v>
      </c>
      <c r="AX51" s="136" t="s">
        <v>1211</v>
      </c>
      <c r="AY51" s="136" t="s">
        <v>1211</v>
      </c>
      <c r="AZ51" s="139" t="s">
        <v>1186</v>
      </c>
    </row>
    <row r="52" spans="1:52" ht="15.75" x14ac:dyDescent="0.25">
      <c r="A52" s="44">
        <v>40</v>
      </c>
      <c r="B52" s="51" t="s">
        <v>82</v>
      </c>
      <c r="D52" s="41">
        <v>4</v>
      </c>
      <c r="E52" s="41">
        <v>15</v>
      </c>
      <c r="G52" s="32">
        <v>6.6666699999999999</v>
      </c>
      <c r="H52" s="63">
        <v>2</v>
      </c>
      <c r="I52" s="365">
        <v>5.6666699999999999</v>
      </c>
      <c r="J52" s="32">
        <v>4</v>
      </c>
      <c r="K52" s="63">
        <v>6.3333300000000001</v>
      </c>
      <c r="L52" s="63">
        <v>8.6666699999999999</v>
      </c>
      <c r="M52" s="30">
        <v>40</v>
      </c>
      <c r="N52" s="117">
        <v>8.3333333333333339</v>
      </c>
      <c r="O52" s="118">
        <v>40</v>
      </c>
      <c r="P52" s="119" t="s">
        <v>82</v>
      </c>
      <c r="Q52" s="121">
        <v>8</v>
      </c>
      <c r="R52" s="121">
        <v>25</v>
      </c>
      <c r="S52" s="121">
        <v>8</v>
      </c>
      <c r="T52" s="121">
        <v>85</v>
      </c>
      <c r="U52" s="121">
        <v>5</v>
      </c>
      <c r="V52" s="121">
        <v>20</v>
      </c>
      <c r="W52" s="124" t="s">
        <v>82</v>
      </c>
      <c r="X52" s="125" t="s">
        <v>6</v>
      </c>
      <c r="Y52" s="126">
        <v>40</v>
      </c>
      <c r="Z52" s="127">
        <v>42</v>
      </c>
      <c r="AA52" s="128">
        <v>8</v>
      </c>
      <c r="AB52" s="129">
        <v>10</v>
      </c>
      <c r="AC52" s="130">
        <v>8</v>
      </c>
      <c r="AD52" s="129">
        <v>60</v>
      </c>
      <c r="AE52" s="130">
        <v>3</v>
      </c>
      <c r="AF52" s="129">
        <v>5</v>
      </c>
      <c r="AG52" s="128">
        <v>8</v>
      </c>
      <c r="AH52" s="129">
        <v>90</v>
      </c>
      <c r="AI52" s="127" t="s">
        <v>94</v>
      </c>
      <c r="AJ52" s="127">
        <v>9</v>
      </c>
      <c r="AK52" s="131" t="s">
        <v>1186</v>
      </c>
      <c r="AL52" s="132" t="s">
        <v>82</v>
      </c>
      <c r="AM52" s="133" t="s">
        <v>6</v>
      </c>
      <c r="AN52" s="134" t="s">
        <v>83</v>
      </c>
      <c r="AO52" s="135" t="s">
        <v>84</v>
      </c>
      <c r="AP52" s="135">
        <v>40</v>
      </c>
      <c r="AQ52" s="136">
        <v>42</v>
      </c>
      <c r="AR52" s="137">
        <v>8</v>
      </c>
      <c r="AS52" s="136">
        <v>8</v>
      </c>
      <c r="AT52" s="136">
        <v>8</v>
      </c>
      <c r="AU52" s="137">
        <v>8</v>
      </c>
      <c r="AV52" s="135">
        <v>8</v>
      </c>
      <c r="AW52" s="138" t="s">
        <v>1211</v>
      </c>
      <c r="AX52" s="136" t="s">
        <v>1210</v>
      </c>
      <c r="AY52" s="136" t="s">
        <v>1222</v>
      </c>
      <c r="AZ52" s="139" t="s">
        <v>1186</v>
      </c>
    </row>
    <row r="53" spans="1:52" ht="15.75" x14ac:dyDescent="0.25">
      <c r="A53" s="44">
        <v>41</v>
      </c>
      <c r="B53" s="25" t="s">
        <v>85</v>
      </c>
      <c r="D53" s="41">
        <v>5</v>
      </c>
      <c r="E53" s="41">
        <v>90</v>
      </c>
      <c r="G53" s="32">
        <v>5</v>
      </c>
      <c r="H53" s="63">
        <v>2</v>
      </c>
      <c r="I53" s="365">
        <v>3.3333300000000001</v>
      </c>
      <c r="J53" s="32">
        <v>4.6666699999999999</v>
      </c>
      <c r="K53" s="63">
        <v>7</v>
      </c>
      <c r="L53" s="63">
        <v>7.6666699999999999</v>
      </c>
      <c r="M53" s="30">
        <v>15</v>
      </c>
      <c r="N53" s="117">
        <v>4.666666666666667</v>
      </c>
      <c r="O53" s="119">
        <v>41</v>
      </c>
      <c r="P53" s="119" t="s">
        <v>85</v>
      </c>
      <c r="Q53" s="121">
        <v>8</v>
      </c>
      <c r="R53" s="121">
        <v>30</v>
      </c>
      <c r="S53" s="121">
        <v>8</v>
      </c>
      <c r="T53" s="121">
        <v>90</v>
      </c>
      <c r="U53" s="121">
        <v>5</v>
      </c>
      <c r="V53" s="121">
        <v>17.5</v>
      </c>
      <c r="W53" s="124" t="s">
        <v>85</v>
      </c>
      <c r="X53" s="125" t="s">
        <v>86</v>
      </c>
      <c r="Y53" s="126">
        <v>41</v>
      </c>
      <c r="Z53" s="127">
        <v>43</v>
      </c>
      <c r="AA53" s="128">
        <v>8</v>
      </c>
      <c r="AB53" s="129">
        <v>10</v>
      </c>
      <c r="AC53" s="130">
        <v>6</v>
      </c>
      <c r="AD53" s="129">
        <v>60</v>
      </c>
      <c r="AE53" s="130">
        <v>8</v>
      </c>
      <c r="AF53" s="129">
        <v>50</v>
      </c>
      <c r="AG53" s="128">
        <v>8</v>
      </c>
      <c r="AH53" s="129">
        <v>90</v>
      </c>
      <c r="AI53" s="127" t="s">
        <v>94</v>
      </c>
      <c r="AJ53" s="127">
        <v>9</v>
      </c>
      <c r="AK53" s="131" t="s">
        <v>1183</v>
      </c>
      <c r="AL53" s="132" t="s">
        <v>85</v>
      </c>
      <c r="AM53" s="133" t="s">
        <v>86</v>
      </c>
      <c r="AN53" s="134" t="s">
        <v>87</v>
      </c>
      <c r="AO53" s="135" t="s">
        <v>88</v>
      </c>
      <c r="AP53" s="135">
        <v>41</v>
      </c>
      <c r="AQ53" s="136">
        <v>43</v>
      </c>
      <c r="AR53" s="123">
        <v>8</v>
      </c>
      <c r="AS53" s="122">
        <v>8</v>
      </c>
      <c r="AT53" s="136">
        <v>8</v>
      </c>
      <c r="AU53" s="137">
        <v>8</v>
      </c>
      <c r="AV53" s="135">
        <v>8</v>
      </c>
      <c r="AW53" s="138" t="s">
        <v>1210</v>
      </c>
      <c r="AX53" s="136" t="s">
        <v>1210</v>
      </c>
      <c r="AY53" s="136" t="s">
        <v>1209</v>
      </c>
      <c r="AZ53" s="139" t="s">
        <v>1183</v>
      </c>
    </row>
    <row r="54" spans="1:52" ht="15.75" x14ac:dyDescent="0.25">
      <c r="A54" s="44">
        <v>42</v>
      </c>
      <c r="B54" s="25" t="s">
        <v>89</v>
      </c>
      <c r="D54" s="41">
        <v>4</v>
      </c>
      <c r="E54" s="41">
        <v>5</v>
      </c>
      <c r="F54" s="41" t="s">
        <v>707</v>
      </c>
      <c r="G54" s="32">
        <v>2.6666699999999999</v>
      </c>
      <c r="H54" s="63">
        <v>1</v>
      </c>
      <c r="I54" s="365">
        <v>5</v>
      </c>
      <c r="J54" s="32">
        <v>2.6666699999999999</v>
      </c>
      <c r="K54" s="63">
        <v>2</v>
      </c>
      <c r="L54" s="63">
        <v>3.6666699999999999</v>
      </c>
      <c r="M54" s="30">
        <v>5</v>
      </c>
      <c r="N54" s="117">
        <v>4.333333333333333</v>
      </c>
      <c r="O54" s="148">
        <v>42</v>
      </c>
      <c r="P54" s="119" t="s">
        <v>89</v>
      </c>
      <c r="Q54" s="121">
        <v>2</v>
      </c>
      <c r="R54" s="121">
        <v>20</v>
      </c>
      <c r="S54" s="121">
        <v>8</v>
      </c>
      <c r="T54" s="121">
        <v>60</v>
      </c>
      <c r="U54" s="121">
        <v>5</v>
      </c>
      <c r="V54" s="121">
        <v>10</v>
      </c>
      <c r="W54" s="124" t="s">
        <v>89</v>
      </c>
      <c r="X54" s="149" t="s">
        <v>86</v>
      </c>
      <c r="Y54" s="126">
        <v>42</v>
      </c>
      <c r="Z54" s="127">
        <v>44</v>
      </c>
      <c r="AA54" s="128">
        <v>8</v>
      </c>
      <c r="AB54" s="129">
        <v>5</v>
      </c>
      <c r="AC54" s="130">
        <v>3</v>
      </c>
      <c r="AD54" s="129">
        <v>20</v>
      </c>
      <c r="AE54" s="130">
        <v>8</v>
      </c>
      <c r="AF54" s="129">
        <v>50</v>
      </c>
      <c r="AG54" s="128">
        <v>8</v>
      </c>
      <c r="AH54" s="129">
        <v>70</v>
      </c>
      <c r="AI54" s="127" t="s">
        <v>94</v>
      </c>
      <c r="AJ54" s="127">
        <v>8</v>
      </c>
      <c r="AK54" s="131" t="s">
        <v>1181</v>
      </c>
      <c r="AL54" s="132" t="s">
        <v>89</v>
      </c>
      <c r="AM54" s="133" t="s">
        <v>86</v>
      </c>
      <c r="AN54" s="143" t="s">
        <v>90</v>
      </c>
      <c r="AO54" s="135" t="s">
        <v>88</v>
      </c>
      <c r="AP54" s="135">
        <v>42</v>
      </c>
      <c r="AQ54" s="136">
        <v>44</v>
      </c>
      <c r="AR54" s="137">
        <v>8</v>
      </c>
      <c r="AS54" s="136">
        <v>8</v>
      </c>
      <c r="AT54" s="136">
        <v>8</v>
      </c>
      <c r="AU54" s="137">
        <v>8</v>
      </c>
      <c r="AV54" s="135">
        <v>8</v>
      </c>
      <c r="AW54" s="138" t="s">
        <v>1208</v>
      </c>
      <c r="AX54" s="136" t="s">
        <v>1214</v>
      </c>
      <c r="AY54" s="136" t="s">
        <v>1209</v>
      </c>
      <c r="AZ54" s="139" t="s">
        <v>1181</v>
      </c>
    </row>
    <row r="55" spans="1:52" x14ac:dyDescent="0.2">
      <c r="A55" s="44"/>
      <c r="B55" s="150" t="s">
        <v>724</v>
      </c>
      <c r="D55" s="32">
        <f>MAX(D13:D54)</f>
        <v>9</v>
      </c>
      <c r="E55" s="32">
        <f>MAX(E13:E54)</f>
        <v>98</v>
      </c>
      <c r="G55" s="32">
        <f>MAX(G13:G54)</f>
        <v>7</v>
      </c>
      <c r="H55" s="32">
        <f t="shared" ref="H55:N55" si="0">MAX(H13:H54)</f>
        <v>4</v>
      </c>
      <c r="I55" s="32">
        <f t="shared" si="0"/>
        <v>9</v>
      </c>
      <c r="J55" s="32">
        <f t="shared" si="0"/>
        <v>5.3333300000000001</v>
      </c>
      <c r="K55" s="32">
        <f t="shared" si="0"/>
        <v>8</v>
      </c>
      <c r="L55" s="32">
        <f t="shared" si="0"/>
        <v>8.6666699999999999</v>
      </c>
      <c r="M55" s="32">
        <f t="shared" si="0"/>
        <v>90</v>
      </c>
      <c r="N55" s="32">
        <f t="shared" si="0"/>
        <v>8.6666666666666661</v>
      </c>
      <c r="P55" s="150" t="s">
        <v>725</v>
      </c>
      <c r="Q55" s="151">
        <v>8</v>
      </c>
      <c r="R55" s="151">
        <v>50</v>
      </c>
      <c r="S55" s="151">
        <v>8</v>
      </c>
      <c r="T55" s="151">
        <v>97</v>
      </c>
      <c r="U55" s="151">
        <v>8</v>
      </c>
      <c r="V55" s="151">
        <v>60</v>
      </c>
      <c r="W55" s="124"/>
      <c r="X55" s="149"/>
      <c r="Y55" s="126"/>
      <c r="Z55" s="127"/>
      <c r="AA55" s="31">
        <f t="shared" ref="AA55:AH55" si="1">MAX(AA13:AA54)</f>
        <v>8</v>
      </c>
      <c r="AB55" s="31">
        <f t="shared" si="1"/>
        <v>30</v>
      </c>
      <c r="AC55" s="31">
        <f t="shared" si="1"/>
        <v>8</v>
      </c>
      <c r="AD55" s="31">
        <f t="shared" si="1"/>
        <v>85</v>
      </c>
      <c r="AE55" s="31">
        <f t="shared" si="1"/>
        <v>8</v>
      </c>
      <c r="AF55" s="31">
        <f t="shared" si="1"/>
        <v>95</v>
      </c>
      <c r="AG55" s="31">
        <f t="shared" si="1"/>
        <v>8</v>
      </c>
      <c r="AH55" s="31">
        <f t="shared" si="1"/>
        <v>100</v>
      </c>
      <c r="AI55" s="127"/>
      <c r="AJ55" s="127"/>
      <c r="AK55" s="131"/>
      <c r="AL55" s="132"/>
      <c r="AM55" s="133"/>
      <c r="AN55" s="143"/>
      <c r="AO55" s="135"/>
      <c r="AP55" s="135"/>
      <c r="AQ55" s="136"/>
      <c r="AR55" s="31">
        <f>MAX(AR13:AR54)</f>
        <v>8</v>
      </c>
      <c r="AS55" s="31">
        <f>MAX(AS13:AS54)</f>
        <v>8</v>
      </c>
      <c r="AT55" s="31">
        <f>MAX(AT13:AT54)</f>
        <v>8</v>
      </c>
      <c r="AU55" s="31">
        <f>MAX(AU13:AU54)</f>
        <v>8</v>
      </c>
      <c r="AV55" s="31">
        <f>MAX(AV13:AV54)</f>
        <v>8</v>
      </c>
      <c r="AW55" s="138"/>
      <c r="AX55" s="136"/>
      <c r="AY55" s="136"/>
      <c r="AZ55" s="139"/>
    </row>
    <row r="56" spans="1:52" x14ac:dyDescent="0.2">
      <c r="A56" s="44"/>
      <c r="B56" s="150" t="s">
        <v>726</v>
      </c>
      <c r="D56" s="32">
        <f>MIN(D13:D54)</f>
        <v>2</v>
      </c>
      <c r="E56" s="32">
        <f>MIN(E13:E54)</f>
        <v>0</v>
      </c>
      <c r="G56" s="32">
        <f>MIN(G13:G54)</f>
        <v>2</v>
      </c>
      <c r="H56" s="32">
        <f t="shared" ref="H56:N56" si="2">MIN(H13:H54)</f>
        <v>1</v>
      </c>
      <c r="I56" s="32">
        <f t="shared" si="2"/>
        <v>1</v>
      </c>
      <c r="J56" s="32">
        <f t="shared" si="2"/>
        <v>2</v>
      </c>
      <c r="K56" s="32">
        <f t="shared" si="2"/>
        <v>1.3333299999999999</v>
      </c>
      <c r="L56" s="32">
        <f t="shared" si="2"/>
        <v>1.6666700000000001</v>
      </c>
      <c r="M56" s="32">
        <f t="shared" si="2"/>
        <v>0</v>
      </c>
      <c r="N56" s="32">
        <f t="shared" si="2"/>
        <v>1</v>
      </c>
      <c r="P56" s="150"/>
      <c r="Q56" s="151">
        <v>2</v>
      </c>
      <c r="R56" s="151">
        <v>6</v>
      </c>
      <c r="S56" s="151">
        <v>2</v>
      </c>
      <c r="T56" s="151">
        <v>3.5</v>
      </c>
      <c r="U56" s="151">
        <v>3.5</v>
      </c>
      <c r="V56" s="151">
        <v>7.5</v>
      </c>
      <c r="W56" s="124"/>
      <c r="X56" s="149"/>
      <c r="Y56" s="126"/>
      <c r="Z56" s="127"/>
      <c r="AA56" s="31">
        <f t="shared" ref="AA56:AH56" si="3">MIN(AA13:AA54)</f>
        <v>2</v>
      </c>
      <c r="AB56" s="31">
        <f t="shared" si="3"/>
        <v>2</v>
      </c>
      <c r="AC56" s="31">
        <f t="shared" si="3"/>
        <v>2</v>
      </c>
      <c r="AD56" s="31">
        <f t="shared" si="3"/>
        <v>5</v>
      </c>
      <c r="AE56" s="31">
        <f t="shared" si="3"/>
        <v>2</v>
      </c>
      <c r="AF56" s="31">
        <f t="shared" si="3"/>
        <v>1</v>
      </c>
      <c r="AG56" s="31">
        <f t="shared" si="3"/>
        <v>2</v>
      </c>
      <c r="AH56" s="31">
        <f t="shared" si="3"/>
        <v>5</v>
      </c>
      <c r="AI56" s="127"/>
      <c r="AJ56" s="127"/>
      <c r="AK56" s="131"/>
      <c r="AL56" s="132"/>
      <c r="AM56" s="133"/>
      <c r="AN56" s="143"/>
      <c r="AO56" s="135"/>
      <c r="AP56" s="135"/>
      <c r="AQ56" s="136"/>
      <c r="AR56" s="31">
        <f>MIN(AR13:AR54)</f>
        <v>2</v>
      </c>
      <c r="AS56" s="31">
        <f>MIN(AS13:AS54)</f>
        <v>2</v>
      </c>
      <c r="AT56" s="31">
        <f>MIN(AT13:AT54)</f>
        <v>2</v>
      </c>
      <c r="AU56" s="31">
        <f>MIN(AU13:AU54)</f>
        <v>2</v>
      </c>
      <c r="AV56" s="31">
        <f>MIN(AV13:AV54)</f>
        <v>2</v>
      </c>
      <c r="AW56" s="138"/>
      <c r="AX56" s="136"/>
      <c r="AY56" s="136"/>
      <c r="AZ56" s="139"/>
    </row>
    <row r="57" spans="1:52" x14ac:dyDescent="0.2">
      <c r="A57" s="44"/>
      <c r="B57" s="150" t="s">
        <v>727</v>
      </c>
      <c r="D57" s="32">
        <f>AVERAGE(D13:D54)</f>
        <v>4.5714285714285712</v>
      </c>
      <c r="E57" s="32">
        <f>AVERAGE(E13:E54)</f>
        <v>28.833333333333332</v>
      </c>
      <c r="G57" s="32">
        <f>AVERAGE(G13:G54)</f>
        <v>3.7460314285714289</v>
      </c>
      <c r="H57" s="32">
        <f t="shared" ref="H57:N57" si="4">AVERAGE(H13:H54)</f>
        <v>2.2023811904761903</v>
      </c>
      <c r="I57" s="32">
        <f t="shared" si="4"/>
        <v>3.3571428571428572</v>
      </c>
      <c r="J57" s="32">
        <f t="shared" si="4"/>
        <v>3.3015873809523812</v>
      </c>
      <c r="K57" s="32">
        <f t="shared" si="4"/>
        <v>3.8412690476190483</v>
      </c>
      <c r="L57" s="32">
        <f t="shared" si="4"/>
        <v>4.9285716666666675</v>
      </c>
      <c r="M57" s="32">
        <f t="shared" si="4"/>
        <v>11.952380952380953</v>
      </c>
      <c r="N57" s="32">
        <f t="shared" si="4"/>
        <v>4.238095238095239</v>
      </c>
      <c r="P57" s="150"/>
      <c r="Q57" s="152">
        <v>4.9285714285714288</v>
      </c>
      <c r="R57" s="152">
        <v>28.285714285714285</v>
      </c>
      <c r="S57" s="152">
        <v>7.0714285714285712</v>
      </c>
      <c r="T57" s="152">
        <v>58.702380952380949</v>
      </c>
      <c r="U57" s="152">
        <v>5.4642857142857144</v>
      </c>
      <c r="V57" s="152">
        <v>23.80952380952381</v>
      </c>
      <c r="W57" s="124"/>
      <c r="X57" s="149"/>
      <c r="Y57" s="126"/>
      <c r="Z57" s="127"/>
      <c r="AA57" s="31">
        <f t="shared" ref="AA57:AH57" si="5">AVERAGE(AA13:AA54)</f>
        <v>5.8780487804878048</v>
      </c>
      <c r="AB57" s="31">
        <f t="shared" si="5"/>
        <v>11.24390243902439</v>
      </c>
      <c r="AC57" s="31">
        <f t="shared" si="5"/>
        <v>5.0238095238095237</v>
      </c>
      <c r="AD57" s="31">
        <f t="shared" si="5"/>
        <v>40.952380952380949</v>
      </c>
      <c r="AE57" s="31">
        <f t="shared" si="5"/>
        <v>5.6341463414634143</v>
      </c>
      <c r="AF57" s="31">
        <f t="shared" si="5"/>
        <v>33.804878048780488</v>
      </c>
      <c r="AG57" s="31">
        <f t="shared" si="5"/>
        <v>6.7857142857142856</v>
      </c>
      <c r="AH57" s="31">
        <f t="shared" si="5"/>
        <v>58.214285714285715</v>
      </c>
      <c r="AI57" s="127"/>
      <c r="AJ57" s="127"/>
      <c r="AK57" s="131"/>
      <c r="AL57" s="132"/>
      <c r="AM57" s="133"/>
      <c r="AN57" s="143"/>
      <c r="AO57" s="135"/>
      <c r="AP57" s="135"/>
      <c r="AQ57" s="136"/>
      <c r="AR57" s="31">
        <f>AVERAGE(AR13:AR54)</f>
        <v>7.7857142857142856</v>
      </c>
      <c r="AS57" s="31">
        <f>AVERAGE(AS13:AS54)</f>
        <v>7.7857142857142856</v>
      </c>
      <c r="AT57" s="31">
        <f>AVERAGE(AT13:AT54)</f>
        <v>7.8571428571428568</v>
      </c>
      <c r="AU57" s="31">
        <f>AVERAGE(AU13:AU54)</f>
        <v>7.7857142857142856</v>
      </c>
      <c r="AV57" s="31">
        <f>AVERAGE(AV13:AV54)</f>
        <v>7.8571428571428568</v>
      </c>
      <c r="AW57" s="138"/>
      <c r="AX57" s="136"/>
      <c r="AY57" s="136"/>
      <c r="AZ57" s="139"/>
    </row>
    <row r="58" spans="1:52" x14ac:dyDescent="0.2">
      <c r="A58" s="44"/>
      <c r="B58" s="150" t="s">
        <v>728</v>
      </c>
      <c r="D58" s="32">
        <f>STDEV(D13:D54)</f>
        <v>2.3284335480009832</v>
      </c>
      <c r="E58" s="32">
        <f>STDEV(E13:E54)</f>
        <v>35.900891127377847</v>
      </c>
      <c r="G58" s="32">
        <f>STDEV(G13:G54)</f>
        <v>1.6622856620953157</v>
      </c>
      <c r="H58" s="32">
        <f t="shared" ref="H58:N58" si="6">STDEV(H13:H54)</f>
        <v>0.84386486786718462</v>
      </c>
      <c r="I58" s="32">
        <f t="shared" si="6"/>
        <v>1.9147027862273447</v>
      </c>
      <c r="J58" s="32">
        <f t="shared" si="6"/>
        <v>0.94513303221333755</v>
      </c>
      <c r="K58" s="32">
        <f t="shared" si="6"/>
        <v>2.5473705105985984</v>
      </c>
      <c r="L58" s="32">
        <f t="shared" si="6"/>
        <v>2.5391626884370377</v>
      </c>
      <c r="M58" s="32">
        <f t="shared" si="6"/>
        <v>19.935202814768896</v>
      </c>
      <c r="N58" s="32">
        <f t="shared" si="6"/>
        <v>2.4958347027271661</v>
      </c>
      <c r="P58" s="150"/>
      <c r="Q58" s="152">
        <v>2.4334343606221327</v>
      </c>
      <c r="R58" s="152">
        <v>8.4023391466834081</v>
      </c>
      <c r="S58" s="152">
        <v>1.4422688282086311</v>
      </c>
      <c r="T58" s="152">
        <v>29.197823909018759</v>
      </c>
      <c r="U58" s="152">
        <v>1.0204784694545062</v>
      </c>
      <c r="V58" s="152">
        <v>14.879988354372074</v>
      </c>
      <c r="W58" s="124"/>
      <c r="X58" s="149"/>
      <c r="Y58" s="126"/>
      <c r="Z58" s="127"/>
      <c r="AA58" s="31">
        <f t="shared" ref="AA58:AH58" si="7">STDEV(AA13:AA54)</f>
        <v>2.1470342562616409</v>
      </c>
      <c r="AB58" s="31">
        <f t="shared" si="7"/>
        <v>7.9113225436866061</v>
      </c>
      <c r="AC58" s="31">
        <f t="shared" si="7"/>
        <v>1.8804267190615913</v>
      </c>
      <c r="AD58" s="31">
        <f t="shared" si="7"/>
        <v>24.575371749615986</v>
      </c>
      <c r="AE58" s="31">
        <f t="shared" si="7"/>
        <v>2.1535563326852585</v>
      </c>
      <c r="AF58" s="31">
        <f t="shared" si="7"/>
        <v>26.397177417476971</v>
      </c>
      <c r="AG58" s="31">
        <f t="shared" si="7"/>
        <v>1.6310360957515935</v>
      </c>
      <c r="AH58" s="31">
        <f t="shared" si="7"/>
        <v>32.268338113378306</v>
      </c>
      <c r="AI58" s="127"/>
      <c r="AJ58" s="127"/>
      <c r="AK58" s="131"/>
      <c r="AL58" s="132"/>
      <c r="AM58" s="133"/>
      <c r="AN58" s="143"/>
      <c r="AO58" s="135"/>
      <c r="AP58" s="135"/>
      <c r="AQ58" s="136"/>
      <c r="AR58" s="31">
        <f>STDEV(AR13:AR54)</f>
        <v>1.0249500710198622</v>
      </c>
      <c r="AS58" s="31">
        <f>STDEV(AS13:AS54)</f>
        <v>1.0249500710198622</v>
      </c>
      <c r="AT58" s="31">
        <f>STDEV(AT13:AT54)</f>
        <v>0.92582009977255397</v>
      </c>
      <c r="AU58" s="31">
        <f>STDEV(AU13:AU54)</f>
        <v>1.0249500710198622</v>
      </c>
      <c r="AV58" s="31">
        <f>STDEV(AV13:AV54)</f>
        <v>0.92582009977255397</v>
      </c>
      <c r="AW58" s="138"/>
      <c r="AX58" s="136"/>
      <c r="AY58" s="136"/>
      <c r="AZ58" s="139"/>
    </row>
    <row r="59" spans="1:52" x14ac:dyDescent="0.2">
      <c r="A59" s="44"/>
      <c r="O59" s="150" t="s">
        <v>725</v>
      </c>
      <c r="P59" s="150"/>
      <c r="Q59" s="153" t="s">
        <v>725</v>
      </c>
      <c r="R59" s="153"/>
      <c r="S59" s="153" t="s">
        <v>725</v>
      </c>
      <c r="T59" s="153"/>
      <c r="U59" s="153" t="s">
        <v>725</v>
      </c>
      <c r="V59" s="153" t="s">
        <v>725</v>
      </c>
      <c r="W59" s="124" t="s">
        <v>1188</v>
      </c>
      <c r="X59" s="124" t="s">
        <v>1189</v>
      </c>
      <c r="Y59" s="126" t="s">
        <v>1190</v>
      </c>
      <c r="Z59" s="127">
        <v>41</v>
      </c>
      <c r="AA59" s="128">
        <v>8</v>
      </c>
      <c r="AB59" s="129">
        <v>90</v>
      </c>
      <c r="AC59" s="130">
        <v>8</v>
      </c>
      <c r="AD59" s="129">
        <v>80</v>
      </c>
      <c r="AE59" s="130">
        <v>8</v>
      </c>
      <c r="AF59" s="129">
        <v>90</v>
      </c>
      <c r="AG59" s="128">
        <v>8</v>
      </c>
      <c r="AH59" s="129">
        <v>80</v>
      </c>
      <c r="AI59" s="127" t="s">
        <v>94</v>
      </c>
      <c r="AJ59" s="127">
        <v>9</v>
      </c>
      <c r="AK59" s="131" t="s">
        <v>1186</v>
      </c>
      <c r="AL59" s="132" t="s">
        <v>1188</v>
      </c>
      <c r="AM59" s="133"/>
      <c r="AN59" s="134" t="s">
        <v>1189</v>
      </c>
      <c r="AO59" s="135"/>
      <c r="AP59" s="135" t="s">
        <v>1190</v>
      </c>
      <c r="AQ59" s="136">
        <v>21</v>
      </c>
      <c r="AR59" s="137">
        <v>8</v>
      </c>
      <c r="AS59" s="136">
        <v>8</v>
      </c>
      <c r="AT59" s="122">
        <v>8</v>
      </c>
      <c r="AU59" s="137">
        <v>8</v>
      </c>
      <c r="AV59" s="135">
        <v>8</v>
      </c>
      <c r="AW59" s="138" t="s">
        <v>1211</v>
      </c>
      <c r="AX59" s="136" t="s">
        <v>1211</v>
      </c>
      <c r="AY59" s="136" t="s">
        <v>1211</v>
      </c>
      <c r="AZ59" s="139" t="s">
        <v>1186</v>
      </c>
    </row>
    <row r="60" spans="1:52" ht="30" x14ac:dyDescent="0.2">
      <c r="A60" s="44"/>
      <c r="I60" s="33" t="s">
        <v>1139</v>
      </c>
      <c r="O60" s="150" t="s">
        <v>1160</v>
      </c>
      <c r="Q60" s="150"/>
      <c r="R60" s="150"/>
      <c r="S60" s="150"/>
      <c r="T60" s="150"/>
      <c r="U60" s="150"/>
      <c r="V60" s="150"/>
      <c r="W60" s="124" t="s">
        <v>1188</v>
      </c>
      <c r="X60" s="124" t="s">
        <v>1189</v>
      </c>
      <c r="Y60" s="126" t="s">
        <v>1190</v>
      </c>
      <c r="Z60" s="127">
        <v>21</v>
      </c>
      <c r="AA60" s="128">
        <v>8</v>
      </c>
      <c r="AB60" s="129">
        <v>90</v>
      </c>
      <c r="AC60" s="130">
        <v>8</v>
      </c>
      <c r="AD60" s="129">
        <v>70</v>
      </c>
      <c r="AE60" s="130">
        <v>8</v>
      </c>
      <c r="AF60" s="129">
        <v>95</v>
      </c>
      <c r="AG60" s="128">
        <v>8</v>
      </c>
      <c r="AH60" s="129">
        <v>80</v>
      </c>
      <c r="AI60" s="127" t="s">
        <v>94</v>
      </c>
      <c r="AJ60" s="127">
        <v>9</v>
      </c>
      <c r="AK60" s="131" t="s">
        <v>1186</v>
      </c>
      <c r="AL60" s="132" t="s">
        <v>1188</v>
      </c>
      <c r="AM60" s="133"/>
      <c r="AN60" s="134" t="s">
        <v>1189</v>
      </c>
      <c r="AO60" s="135"/>
      <c r="AP60" s="135" t="s">
        <v>1190</v>
      </c>
      <c r="AQ60" s="136">
        <v>41</v>
      </c>
      <c r="AR60" s="137">
        <v>8</v>
      </c>
      <c r="AS60" s="136">
        <v>8</v>
      </c>
      <c r="AT60" s="122">
        <v>8</v>
      </c>
      <c r="AU60" s="137">
        <v>8</v>
      </c>
      <c r="AV60" s="135">
        <v>8</v>
      </c>
      <c r="AW60" s="138" t="s">
        <v>1211</v>
      </c>
      <c r="AX60" s="136" t="s">
        <v>1211</v>
      </c>
      <c r="AY60" s="136" t="s">
        <v>1211</v>
      </c>
      <c r="AZ60" s="139" t="s">
        <v>1186</v>
      </c>
    </row>
    <row r="61" spans="1:52" ht="18" x14ac:dyDescent="0.2">
      <c r="A61" s="44"/>
      <c r="D61" s="370" t="s">
        <v>708</v>
      </c>
      <c r="O61" s="90" t="s">
        <v>729</v>
      </c>
      <c r="Q61" s="90"/>
      <c r="R61" s="90"/>
      <c r="S61" s="90"/>
      <c r="T61" s="90"/>
      <c r="U61" s="90"/>
      <c r="V61" s="90"/>
      <c r="W61" s="154" t="s">
        <v>1300</v>
      </c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6" t="s">
        <v>1301</v>
      </c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84"/>
    </row>
    <row r="62" spans="1:52" x14ac:dyDescent="0.2">
      <c r="A62" s="44"/>
      <c r="D62" s="41" t="s">
        <v>709</v>
      </c>
      <c r="W62" s="154" t="s">
        <v>1192</v>
      </c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4" t="s">
        <v>1223</v>
      </c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84"/>
    </row>
    <row r="63" spans="1:52" x14ac:dyDescent="0.2">
      <c r="D63" s="41" t="s">
        <v>730</v>
      </c>
      <c r="W63" s="154" t="s">
        <v>1193</v>
      </c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4" t="s">
        <v>1224</v>
      </c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84"/>
    </row>
    <row r="64" spans="1:52" x14ac:dyDescent="0.2">
      <c r="D64" s="41" t="s">
        <v>731</v>
      </c>
      <c r="W64" s="154" t="s">
        <v>1194</v>
      </c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4" t="s">
        <v>1225</v>
      </c>
      <c r="AM64" s="155"/>
      <c r="AN64" s="155"/>
      <c r="AO64" s="155"/>
      <c r="AP64" s="155"/>
      <c r="AQ64" s="155"/>
      <c r="AR64" s="81"/>
      <c r="AS64" s="155"/>
      <c r="AT64" s="155"/>
      <c r="AU64" s="155"/>
      <c r="AV64" s="155"/>
      <c r="AW64" s="155"/>
      <c r="AX64" s="155"/>
      <c r="AY64" s="155"/>
      <c r="AZ64" s="84"/>
    </row>
    <row r="65" spans="23:52" ht="18.75" x14ac:dyDescent="0.25">
      <c r="W65" s="154" t="s">
        <v>1302</v>
      </c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4" t="s">
        <v>1303</v>
      </c>
      <c r="AM65" s="155"/>
      <c r="AN65" s="155"/>
      <c r="AO65" s="155"/>
      <c r="AP65" s="155"/>
      <c r="AQ65" s="155"/>
      <c r="AR65" s="81"/>
      <c r="AS65" s="155"/>
      <c r="AT65" s="155"/>
      <c r="AU65" s="155"/>
      <c r="AV65" s="155"/>
      <c r="AW65" s="155"/>
      <c r="AX65" s="155"/>
      <c r="AY65" s="155"/>
      <c r="AZ65" s="84"/>
    </row>
    <row r="66" spans="23:52" ht="18.75" x14ac:dyDescent="0.25">
      <c r="W66" s="154" t="s">
        <v>1304</v>
      </c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4" t="s">
        <v>1305</v>
      </c>
      <c r="AM66" s="155"/>
      <c r="AN66" s="155"/>
      <c r="AO66" s="155"/>
      <c r="AP66" s="155"/>
      <c r="AQ66" s="155"/>
      <c r="AR66" s="81"/>
      <c r="AS66" s="155"/>
      <c r="AT66" s="155"/>
      <c r="AU66" s="155"/>
      <c r="AV66" s="155"/>
      <c r="AW66" s="155"/>
      <c r="AX66" s="155"/>
      <c r="AY66" s="155"/>
      <c r="AZ66" s="84"/>
    </row>
    <row r="67" spans="23:52" ht="15.75" x14ac:dyDescent="0.25">
      <c r="W67" s="157" t="s">
        <v>1195</v>
      </c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4" t="s">
        <v>1306</v>
      </c>
      <c r="AM67" s="155"/>
      <c r="AN67" s="155"/>
      <c r="AO67" s="155"/>
      <c r="AP67" s="155"/>
      <c r="AQ67" s="155"/>
      <c r="AR67" s="81"/>
      <c r="AS67" s="155"/>
      <c r="AT67" s="155"/>
      <c r="AU67" s="155"/>
      <c r="AV67" s="155"/>
      <c r="AW67" s="155"/>
      <c r="AX67" s="155"/>
      <c r="AY67" s="155"/>
      <c r="AZ67" s="84"/>
    </row>
    <row r="68" spans="23:52" ht="18.75" x14ac:dyDescent="0.25">
      <c r="W68" s="154" t="s">
        <v>1307</v>
      </c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4" t="s">
        <v>1308</v>
      </c>
      <c r="AM68" s="155"/>
      <c r="AN68" s="155"/>
      <c r="AO68" s="155"/>
      <c r="AP68" s="155"/>
      <c r="AQ68" s="155"/>
      <c r="AR68" s="81"/>
      <c r="AS68" s="155"/>
      <c r="AT68" s="155"/>
      <c r="AU68" s="155"/>
      <c r="AV68" s="155"/>
      <c r="AW68" s="155"/>
      <c r="AX68" s="155"/>
      <c r="AY68" s="155"/>
      <c r="AZ68" s="84"/>
    </row>
    <row r="69" spans="23:52" ht="18.75" x14ac:dyDescent="0.25">
      <c r="W69" s="154" t="s">
        <v>1309</v>
      </c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4" t="s">
        <v>1310</v>
      </c>
      <c r="AM69" s="155"/>
      <c r="AN69" s="155"/>
      <c r="AO69" s="155"/>
      <c r="AP69" s="155"/>
      <c r="AQ69" s="155"/>
      <c r="AR69" s="81"/>
      <c r="AS69" s="155"/>
      <c r="AT69" s="155"/>
      <c r="AU69" s="155"/>
      <c r="AV69" s="155"/>
      <c r="AW69" s="155"/>
      <c r="AX69" s="155"/>
      <c r="AY69" s="155"/>
      <c r="AZ69" s="84"/>
    </row>
    <row r="70" spans="23:52" ht="15.75" x14ac:dyDescent="0.25">
      <c r="W70" s="154" t="s">
        <v>1196</v>
      </c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 t="s">
        <v>1311</v>
      </c>
      <c r="AM70" s="155"/>
      <c r="AN70" s="155"/>
      <c r="AO70" s="155"/>
      <c r="AP70" s="155"/>
      <c r="AQ70" s="155"/>
      <c r="AR70" s="81"/>
      <c r="AS70" s="155"/>
      <c r="AT70" s="155"/>
      <c r="AU70" s="155"/>
      <c r="AV70" s="155"/>
      <c r="AW70" s="155"/>
      <c r="AX70" s="155"/>
      <c r="AY70" s="155"/>
      <c r="AZ70" s="84"/>
    </row>
    <row r="71" spans="23:52" ht="18" x14ac:dyDescent="0.2">
      <c r="W71" s="158" t="s">
        <v>1312</v>
      </c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6" t="s">
        <v>1313</v>
      </c>
      <c r="AM71" s="155"/>
      <c r="AN71" s="155"/>
      <c r="AO71" s="155"/>
      <c r="AP71" s="155"/>
      <c r="AQ71" s="155"/>
      <c r="AR71" s="81"/>
      <c r="AS71" s="155"/>
      <c r="AT71" s="155"/>
      <c r="AU71" s="155"/>
      <c r="AV71" s="155"/>
      <c r="AW71" s="155"/>
      <c r="AX71" s="155"/>
      <c r="AY71" s="155"/>
      <c r="AZ71" s="84"/>
    </row>
    <row r="72" spans="23:52" ht="18" x14ac:dyDescent="0.2">
      <c r="W72" s="159" t="s">
        <v>1314</v>
      </c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60" t="s">
        <v>1315</v>
      </c>
      <c r="AM72" s="155"/>
      <c r="AN72" s="155"/>
      <c r="AO72" s="155"/>
      <c r="AP72" s="155"/>
      <c r="AQ72" s="155"/>
      <c r="AR72" s="81"/>
      <c r="AS72" s="155"/>
      <c r="AT72" s="155"/>
      <c r="AU72" s="155"/>
      <c r="AV72" s="155"/>
      <c r="AW72" s="155"/>
      <c r="AX72" s="155"/>
      <c r="AY72" s="155"/>
      <c r="AZ72" s="84"/>
    </row>
    <row r="73" spans="23:52" x14ac:dyDescent="0.2">
      <c r="W73" s="159" t="s">
        <v>1197</v>
      </c>
      <c r="AL73" s="160" t="s">
        <v>1226</v>
      </c>
      <c r="AM73" s="155"/>
      <c r="AN73" s="155"/>
      <c r="AO73" s="155"/>
      <c r="AP73" s="155"/>
      <c r="AQ73" s="155"/>
      <c r="AR73" s="81"/>
      <c r="AS73" s="155"/>
      <c r="AT73" s="155"/>
      <c r="AU73" s="155"/>
      <c r="AV73" s="155"/>
      <c r="AW73" s="155"/>
      <c r="AX73" s="155"/>
      <c r="AY73" s="155"/>
      <c r="AZ73" s="84"/>
    </row>
    <row r="74" spans="23:52" ht="18" x14ac:dyDescent="0.2">
      <c r="AL74" s="160" t="s">
        <v>1316</v>
      </c>
      <c r="AM74" s="155"/>
      <c r="AN74" s="155"/>
      <c r="AO74" s="155"/>
      <c r="AP74" s="155"/>
      <c r="AQ74" s="155"/>
      <c r="AR74" s="81"/>
    </row>
    <row r="75" spans="23:52" ht="18" x14ac:dyDescent="0.2">
      <c r="AL75" s="160" t="s">
        <v>1317</v>
      </c>
      <c r="AM75" s="155"/>
      <c r="AN75" s="155"/>
      <c r="AO75" s="155"/>
      <c r="AP75" s="155"/>
      <c r="AQ75" s="155"/>
      <c r="AR75" s="81"/>
    </row>
    <row r="76" spans="23:52" x14ac:dyDescent="0.2">
      <c r="AL76" s="160" t="s">
        <v>1227</v>
      </c>
      <c r="AM76" s="155"/>
      <c r="AN76" s="155"/>
      <c r="AO76" s="155"/>
      <c r="AP76" s="155"/>
      <c r="AQ76" s="155"/>
      <c r="AR76" s="81"/>
    </row>
    <row r="77" spans="23:52" ht="18" x14ac:dyDescent="0.2">
      <c r="AL77" s="156" t="s">
        <v>1318</v>
      </c>
      <c r="AM77" s="155"/>
      <c r="AN77" s="155"/>
      <c r="AO77" s="155"/>
      <c r="AP77" s="155"/>
      <c r="AQ77" s="155"/>
      <c r="AR77" s="81"/>
    </row>
    <row r="78" spans="23:52" x14ac:dyDescent="0.2">
      <c r="AL78" s="161" t="s">
        <v>1228</v>
      </c>
      <c r="AM78" s="155"/>
      <c r="AN78" s="155"/>
      <c r="AO78" s="155"/>
      <c r="AP78" s="155"/>
      <c r="AQ78" s="155"/>
      <c r="AR78" s="81"/>
    </row>
    <row r="79" spans="23:52" x14ac:dyDescent="0.2">
      <c r="AL79" s="84"/>
      <c r="AM79" s="84"/>
      <c r="AN79" s="84"/>
      <c r="AO79" s="84"/>
      <c r="AP79" s="84"/>
      <c r="AQ79" s="84"/>
      <c r="AR79" s="81"/>
    </row>
    <row r="80" spans="23:52" x14ac:dyDescent="0.2">
      <c r="AL80" s="84"/>
      <c r="AM80" s="84"/>
      <c r="AN80" s="84"/>
      <c r="AO80" s="84"/>
      <c r="AP80" s="84"/>
      <c r="AQ80" s="84"/>
      <c r="AR80" s="81"/>
    </row>
    <row r="81" spans="38:44" x14ac:dyDescent="0.2">
      <c r="AL81" s="84"/>
      <c r="AM81" s="84"/>
      <c r="AN81" s="84"/>
      <c r="AO81" s="84"/>
      <c r="AP81" s="84"/>
      <c r="AQ81" s="84"/>
      <c r="AR81" s="81"/>
    </row>
    <row r="82" spans="38:44" x14ac:dyDescent="0.2">
      <c r="AL82" s="84"/>
      <c r="AM82" s="84"/>
      <c r="AN82" s="84"/>
      <c r="AO82" s="84"/>
      <c r="AP82" s="84"/>
      <c r="AQ82" s="84"/>
      <c r="AR82" s="81"/>
    </row>
    <row r="83" spans="38:44" x14ac:dyDescent="0.2">
      <c r="AL83" s="84"/>
      <c r="AM83" s="84"/>
      <c r="AN83" s="84"/>
      <c r="AO83" s="84"/>
      <c r="AP83" s="84"/>
      <c r="AQ83" s="84"/>
      <c r="AR83" s="81"/>
    </row>
    <row r="84" spans="38:44" x14ac:dyDescent="0.2">
      <c r="AL84" s="84"/>
      <c r="AM84" s="84"/>
      <c r="AN84" s="84"/>
      <c r="AO84" s="84"/>
      <c r="AP84" s="84"/>
      <c r="AQ84" s="84"/>
      <c r="AR84" s="81"/>
    </row>
    <row r="85" spans="38:44" x14ac:dyDescent="0.2">
      <c r="AL85" s="84"/>
      <c r="AM85" s="84"/>
      <c r="AN85" s="84"/>
      <c r="AO85" s="84"/>
      <c r="AP85" s="84"/>
      <c r="AQ85" s="84"/>
      <c r="AR85" s="81"/>
    </row>
    <row r="86" spans="38:44" x14ac:dyDescent="0.2">
      <c r="AL86" s="84"/>
      <c r="AM86" s="84"/>
      <c r="AN86" s="84"/>
      <c r="AO86" s="84"/>
      <c r="AP86" s="84"/>
      <c r="AQ86" s="84"/>
      <c r="AR86" s="81"/>
    </row>
    <row r="87" spans="38:44" x14ac:dyDescent="0.2">
      <c r="AL87" s="84"/>
      <c r="AM87" s="84"/>
      <c r="AN87" s="84"/>
      <c r="AO87" s="84"/>
      <c r="AP87" s="84"/>
      <c r="AQ87" s="84"/>
      <c r="AR87" s="81"/>
    </row>
    <row r="88" spans="38:44" x14ac:dyDescent="0.2">
      <c r="AL88" s="84"/>
      <c r="AM88" s="84"/>
      <c r="AN88" s="84"/>
      <c r="AO88" s="84"/>
      <c r="AP88" s="84"/>
      <c r="AQ88" s="84"/>
      <c r="AR88" s="81"/>
    </row>
    <row r="89" spans="38:44" x14ac:dyDescent="0.2">
      <c r="AL89" s="84"/>
      <c r="AM89" s="84"/>
      <c r="AN89" s="84"/>
      <c r="AO89" s="84"/>
      <c r="AP89" s="84"/>
      <c r="AQ89" s="84"/>
      <c r="AR89" s="81"/>
    </row>
    <row r="90" spans="38:44" x14ac:dyDescent="0.2">
      <c r="AR90" s="81"/>
    </row>
    <row r="91" spans="38:44" x14ac:dyDescent="0.2">
      <c r="AR91" s="81"/>
    </row>
    <row r="92" spans="38:44" x14ac:dyDescent="0.2">
      <c r="AR92" s="81"/>
    </row>
    <row r="93" spans="38:44" x14ac:dyDescent="0.2">
      <c r="AR93" s="81"/>
    </row>
    <row r="94" spans="38:44" x14ac:dyDescent="0.2">
      <c r="AR94" s="81"/>
    </row>
    <row r="95" spans="38:44" x14ac:dyDescent="0.2">
      <c r="AR95" s="81"/>
    </row>
    <row r="96" spans="38:44" x14ac:dyDescent="0.2">
      <c r="AR96" s="81"/>
    </row>
    <row r="97" spans="44:44" x14ac:dyDescent="0.2">
      <c r="AR97" s="81"/>
    </row>
    <row r="98" spans="44:44" x14ac:dyDescent="0.2">
      <c r="AR98" s="81"/>
    </row>
    <row r="99" spans="44:44" x14ac:dyDescent="0.2">
      <c r="AR99" s="81"/>
    </row>
    <row r="100" spans="44:44" x14ac:dyDescent="0.2">
      <c r="AR100" s="81"/>
    </row>
    <row r="101" spans="44:44" x14ac:dyDescent="0.2">
      <c r="AR101" s="81"/>
    </row>
    <row r="102" spans="44:44" x14ac:dyDescent="0.2">
      <c r="AR102" s="81"/>
    </row>
    <row r="103" spans="44:44" x14ac:dyDescent="0.2">
      <c r="AR103" s="81"/>
    </row>
    <row r="104" spans="44:44" x14ac:dyDescent="0.2">
      <c r="AR104" s="81"/>
    </row>
    <row r="105" spans="44:44" x14ac:dyDescent="0.2">
      <c r="AR105" s="81"/>
    </row>
    <row r="106" spans="44:44" x14ac:dyDescent="0.2">
      <c r="AR106" s="81"/>
    </row>
    <row r="107" spans="44:44" x14ac:dyDescent="0.2">
      <c r="AR107" s="81"/>
    </row>
    <row r="108" spans="44:44" x14ac:dyDescent="0.2">
      <c r="AR108" s="81"/>
    </row>
    <row r="109" spans="44:44" x14ac:dyDescent="0.2">
      <c r="AR109" s="81"/>
    </row>
    <row r="110" spans="44:44" x14ac:dyDescent="0.2">
      <c r="AR110" s="81"/>
    </row>
    <row r="111" spans="44:44" x14ac:dyDescent="0.2">
      <c r="AR111" s="81"/>
    </row>
    <row r="112" spans="44:44" x14ac:dyDescent="0.2">
      <c r="AR112" s="81"/>
    </row>
    <row r="113" spans="44:44" x14ac:dyDescent="0.2">
      <c r="AR113" s="81"/>
    </row>
    <row r="114" spans="44:44" x14ac:dyDescent="0.2">
      <c r="AR114" s="81"/>
    </row>
    <row r="115" spans="44:44" x14ac:dyDescent="0.2">
      <c r="AR115" s="81"/>
    </row>
    <row r="116" spans="44:44" x14ac:dyDescent="0.2">
      <c r="AR116" s="81"/>
    </row>
    <row r="117" spans="44:44" x14ac:dyDescent="0.2">
      <c r="AR117" s="81"/>
    </row>
    <row r="118" spans="44:44" x14ac:dyDescent="0.2">
      <c r="AR118" s="81"/>
    </row>
    <row r="119" spans="44:44" x14ac:dyDescent="0.2">
      <c r="AR119" s="81"/>
    </row>
  </sheetData>
  <sortState ref="AH5:AS46">
    <sortCondition ref="AI5:AI46"/>
  </sortState>
  <mergeCells count="19">
    <mergeCell ref="O2:AZ2"/>
    <mergeCell ref="D2:F2"/>
    <mergeCell ref="AR9:AY9"/>
    <mergeCell ref="AR10:AV10"/>
    <mergeCell ref="AW10:AY10"/>
    <mergeCell ref="AA8:AH8"/>
    <mergeCell ref="AC9:AF9"/>
    <mergeCell ref="AG9:AH9"/>
    <mergeCell ref="AA9:AB9"/>
    <mergeCell ref="AR11:AV11"/>
    <mergeCell ref="AW11:AY11"/>
    <mergeCell ref="AG11:AH11"/>
    <mergeCell ref="AA11:AB11"/>
    <mergeCell ref="AC10:AD10"/>
    <mergeCell ref="AC11:AD11"/>
    <mergeCell ref="AE10:AF10"/>
    <mergeCell ref="AE11:AF11"/>
    <mergeCell ref="AA10:AB10"/>
    <mergeCell ref="AG10:AH10"/>
  </mergeCells>
  <printOptions gridLines="1"/>
  <pageMargins left="0.5" right="0.5" top="0.75" bottom="0.5" header="0.5" footer="0.5"/>
  <pageSetup scale="99" fitToHeight="500" orientation="landscape" r:id="rId1"/>
  <headerFooter alignWithMargins="0">
    <oddHeader>&amp;L 2013-14 Laurel Springs &amp;CPage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87"/>
  <sheetViews>
    <sheetView zoomScaleNormal="100" workbookViewId="0">
      <selection activeCell="A2" sqref="A2"/>
    </sheetView>
  </sheetViews>
  <sheetFormatPr defaultRowHeight="15" x14ac:dyDescent="0.2"/>
  <cols>
    <col min="1" max="1" width="8.140625" style="30" customWidth="1"/>
    <col min="2" max="2" width="31.28515625" style="30" bestFit="1" customWidth="1"/>
    <col min="3" max="3" width="12.5703125" style="177" customWidth="1"/>
    <col min="4" max="4" width="11.28515625" style="177" bestFit="1" customWidth="1"/>
    <col min="5" max="5" width="7.28515625" style="177" bestFit="1" customWidth="1"/>
    <col min="6" max="6" width="21" style="177" bestFit="1" customWidth="1"/>
    <col min="7" max="7" width="36.140625" style="177" customWidth="1"/>
    <col min="8" max="16384" width="9.140625" style="178"/>
  </cols>
  <sheetData>
    <row r="1" spans="1:7" s="195" customFormat="1" ht="15.75" x14ac:dyDescent="0.25">
      <c r="A1" s="59" t="s">
        <v>1386</v>
      </c>
      <c r="B1" s="171"/>
      <c r="C1" s="196"/>
      <c r="D1" s="196"/>
      <c r="E1" s="196"/>
      <c r="F1" s="196"/>
      <c r="G1" s="196"/>
    </row>
    <row r="2" spans="1:7" s="195" customFormat="1" ht="15.75" x14ac:dyDescent="0.25">
      <c r="A2" s="171"/>
      <c r="B2" s="171"/>
      <c r="C2" s="196"/>
      <c r="D2" s="196"/>
      <c r="E2" s="196"/>
      <c r="F2" s="196"/>
      <c r="G2" s="196"/>
    </row>
    <row r="3" spans="1:7" s="195" customFormat="1" ht="15.75" x14ac:dyDescent="0.25">
      <c r="A3" s="171"/>
      <c r="B3" s="171"/>
      <c r="C3" s="196"/>
      <c r="D3" s="196"/>
      <c r="E3" s="196"/>
      <c r="F3" s="196"/>
      <c r="G3" s="196"/>
    </row>
    <row r="4" spans="1:7" s="195" customFormat="1" ht="15.75" x14ac:dyDescent="0.25">
      <c r="A4" s="196"/>
      <c r="B4" s="196"/>
      <c r="C4" s="372">
        <v>42284</v>
      </c>
      <c r="D4" s="372"/>
      <c r="E4" s="372"/>
      <c r="F4" s="373" t="s">
        <v>1382</v>
      </c>
      <c r="G4" s="373"/>
    </row>
    <row r="5" spans="1:7" s="195" customFormat="1" ht="15.75" x14ac:dyDescent="0.25">
      <c r="A5" s="198" t="s">
        <v>0</v>
      </c>
      <c r="B5" s="198" t="s">
        <v>1</v>
      </c>
      <c r="C5" s="199" t="s">
        <v>1095</v>
      </c>
      <c r="D5" s="200" t="s">
        <v>1095</v>
      </c>
      <c r="E5" s="200" t="s">
        <v>1096</v>
      </c>
      <c r="F5" s="200" t="s">
        <v>1097</v>
      </c>
      <c r="G5" s="200" t="s">
        <v>1098</v>
      </c>
    </row>
    <row r="6" spans="1:7" x14ac:dyDescent="0.2">
      <c r="A6" s="44">
        <v>1</v>
      </c>
      <c r="B6" s="44" t="s">
        <v>5</v>
      </c>
      <c r="C6" s="193" t="s">
        <v>1102</v>
      </c>
      <c r="D6" s="194" t="s">
        <v>1103</v>
      </c>
      <c r="E6" s="194" t="s">
        <v>1104</v>
      </c>
      <c r="F6" s="194" t="s">
        <v>1105</v>
      </c>
      <c r="G6" s="194" t="s">
        <v>725</v>
      </c>
    </row>
    <row r="7" spans="1:7" x14ac:dyDescent="0.2">
      <c r="A7" s="44">
        <v>2</v>
      </c>
      <c r="B7" s="44" t="s">
        <v>8</v>
      </c>
      <c r="C7" s="193" t="s">
        <v>1106</v>
      </c>
      <c r="D7" s="194" t="s">
        <v>1107</v>
      </c>
      <c r="E7" s="194" t="s">
        <v>1108</v>
      </c>
      <c r="F7" s="194" t="s">
        <v>1109</v>
      </c>
      <c r="G7" s="194" t="s">
        <v>725</v>
      </c>
    </row>
    <row r="8" spans="1:7" x14ac:dyDescent="0.2">
      <c r="A8" s="44">
        <v>3</v>
      </c>
      <c r="B8" s="44" t="s">
        <v>9</v>
      </c>
      <c r="C8" s="193" t="s">
        <v>1106</v>
      </c>
      <c r="D8" s="194" t="s">
        <v>891</v>
      </c>
      <c r="E8" s="194" t="s">
        <v>94</v>
      </c>
      <c r="F8" s="194" t="s">
        <v>1101</v>
      </c>
      <c r="G8" s="194" t="s">
        <v>725</v>
      </c>
    </row>
    <row r="9" spans="1:7" x14ac:dyDescent="0.2">
      <c r="A9" s="44">
        <v>4</v>
      </c>
      <c r="B9" s="44" t="s">
        <v>10</v>
      </c>
      <c r="C9" s="193" t="s">
        <v>1110</v>
      </c>
      <c r="D9" s="194" t="s">
        <v>1099</v>
      </c>
      <c r="E9" s="194" t="s">
        <v>94</v>
      </c>
      <c r="F9" s="194" t="s">
        <v>1111</v>
      </c>
      <c r="G9" s="194" t="s">
        <v>725</v>
      </c>
    </row>
    <row r="10" spans="1:7" x14ac:dyDescent="0.2">
      <c r="A10" s="44">
        <v>5</v>
      </c>
      <c r="B10" s="69" t="s">
        <v>11</v>
      </c>
      <c r="C10" s="193" t="s">
        <v>1112</v>
      </c>
      <c r="D10" s="194" t="s">
        <v>969</v>
      </c>
      <c r="E10" s="194" t="s">
        <v>1113</v>
      </c>
      <c r="F10" s="194" t="s">
        <v>1111</v>
      </c>
      <c r="G10" s="194" t="s">
        <v>725</v>
      </c>
    </row>
    <row r="11" spans="1:7" x14ac:dyDescent="0.2">
      <c r="A11" s="44">
        <v>6</v>
      </c>
      <c r="B11" s="69" t="s">
        <v>15</v>
      </c>
      <c r="C11" s="193" t="s">
        <v>847</v>
      </c>
      <c r="D11" s="194" t="s">
        <v>969</v>
      </c>
      <c r="E11" s="194" t="s">
        <v>94</v>
      </c>
      <c r="F11" s="194" t="s">
        <v>1111</v>
      </c>
      <c r="G11" s="194" t="s">
        <v>1114</v>
      </c>
    </row>
    <row r="12" spans="1:7" x14ac:dyDescent="0.2">
      <c r="A12" s="44">
        <v>7</v>
      </c>
      <c r="B12" s="70" t="s">
        <v>16</v>
      </c>
      <c r="C12" s="193" t="s">
        <v>1115</v>
      </c>
      <c r="D12" s="194" t="s">
        <v>969</v>
      </c>
      <c r="E12" s="194" t="s">
        <v>1116</v>
      </c>
      <c r="F12" s="194" t="s">
        <v>1111</v>
      </c>
      <c r="G12" s="194" t="s">
        <v>1114</v>
      </c>
    </row>
    <row r="13" spans="1:7" x14ac:dyDescent="0.2">
      <c r="A13" s="44">
        <v>8</v>
      </c>
      <c r="B13" s="69" t="s">
        <v>18</v>
      </c>
      <c r="C13" s="193" t="s">
        <v>847</v>
      </c>
      <c r="D13" s="194" t="s">
        <v>783</v>
      </c>
      <c r="E13" s="194" t="s">
        <v>1113</v>
      </c>
      <c r="F13" s="194" t="s">
        <v>1111</v>
      </c>
      <c r="G13" s="194" t="s">
        <v>725</v>
      </c>
    </row>
    <row r="14" spans="1:7" x14ac:dyDescent="0.2">
      <c r="A14" s="44">
        <v>9</v>
      </c>
      <c r="B14" s="30" t="s">
        <v>20</v>
      </c>
      <c r="C14" s="193" t="s">
        <v>805</v>
      </c>
      <c r="D14" s="194" t="s">
        <v>969</v>
      </c>
      <c r="E14" s="194" t="s">
        <v>94</v>
      </c>
      <c r="F14" s="194" t="s">
        <v>1101</v>
      </c>
      <c r="G14" s="194" t="s">
        <v>725</v>
      </c>
    </row>
    <row r="15" spans="1:7" x14ac:dyDescent="0.2">
      <c r="A15" s="44">
        <v>10</v>
      </c>
      <c r="B15" s="30" t="s">
        <v>23</v>
      </c>
      <c r="C15" s="193" t="s">
        <v>1117</v>
      </c>
      <c r="D15" s="194" t="s">
        <v>853</v>
      </c>
      <c r="E15" s="194" t="s">
        <v>94</v>
      </c>
      <c r="F15" s="194" t="s">
        <v>1101</v>
      </c>
      <c r="G15" s="194" t="s">
        <v>1114</v>
      </c>
    </row>
    <row r="16" spans="1:7" x14ac:dyDescent="0.2">
      <c r="A16" s="44">
        <v>11</v>
      </c>
      <c r="B16" s="30" t="s">
        <v>25</v>
      </c>
      <c r="C16" s="193" t="s">
        <v>1118</v>
      </c>
      <c r="D16" s="194" t="s">
        <v>1119</v>
      </c>
      <c r="E16" s="194" t="s">
        <v>94</v>
      </c>
      <c r="F16" s="194" t="s">
        <v>1111</v>
      </c>
      <c r="G16" s="194" t="s">
        <v>725</v>
      </c>
    </row>
    <row r="17" spans="1:7" x14ac:dyDescent="0.2">
      <c r="A17" s="44">
        <v>12</v>
      </c>
      <c r="B17" s="30" t="s">
        <v>27</v>
      </c>
      <c r="C17" s="193" t="s">
        <v>1117</v>
      </c>
      <c r="D17" s="194" t="s">
        <v>969</v>
      </c>
      <c r="E17" s="194" t="s">
        <v>94</v>
      </c>
      <c r="F17" s="194" t="s">
        <v>1111</v>
      </c>
      <c r="G17" s="194" t="s">
        <v>1114</v>
      </c>
    </row>
    <row r="18" spans="1:7" x14ac:dyDescent="0.2">
      <c r="A18" s="44">
        <v>13</v>
      </c>
      <c r="B18" s="30" t="s">
        <v>28</v>
      </c>
      <c r="C18" s="193" t="s">
        <v>1117</v>
      </c>
      <c r="D18" s="194" t="s">
        <v>1120</v>
      </c>
      <c r="E18" s="194" t="s">
        <v>94</v>
      </c>
      <c r="F18" s="194" t="s">
        <v>1101</v>
      </c>
      <c r="G18" s="194" t="s">
        <v>725</v>
      </c>
    </row>
    <row r="19" spans="1:7" x14ac:dyDescent="0.2">
      <c r="A19" s="44">
        <v>14</v>
      </c>
      <c r="B19" s="30" t="s">
        <v>30</v>
      </c>
      <c r="C19" s="193" t="s">
        <v>1115</v>
      </c>
      <c r="D19" s="194" t="s">
        <v>864</v>
      </c>
      <c r="E19" s="194" t="s">
        <v>1100</v>
      </c>
      <c r="F19" s="194" t="s">
        <v>1121</v>
      </c>
      <c r="G19" s="194" t="s">
        <v>725</v>
      </c>
    </row>
    <row r="20" spans="1:7" x14ac:dyDescent="0.2">
      <c r="A20" s="44">
        <v>15</v>
      </c>
      <c r="B20" s="70" t="s">
        <v>32</v>
      </c>
      <c r="C20" s="193" t="s">
        <v>1117</v>
      </c>
      <c r="D20" s="194" t="s">
        <v>969</v>
      </c>
      <c r="E20" s="194" t="s">
        <v>94</v>
      </c>
      <c r="F20" s="194" t="s">
        <v>1101</v>
      </c>
      <c r="G20" s="194" t="s">
        <v>725</v>
      </c>
    </row>
    <row r="21" spans="1:7" x14ac:dyDescent="0.2">
      <c r="A21" s="44">
        <v>16</v>
      </c>
      <c r="B21" s="70" t="s">
        <v>34</v>
      </c>
      <c r="C21" s="193" t="s">
        <v>1115</v>
      </c>
      <c r="D21" s="194" t="s">
        <v>969</v>
      </c>
      <c r="E21" s="194" t="s">
        <v>1113</v>
      </c>
      <c r="F21" s="194" t="s">
        <v>1121</v>
      </c>
      <c r="G21" s="194" t="s">
        <v>725</v>
      </c>
    </row>
    <row r="22" spans="1:7" x14ac:dyDescent="0.2">
      <c r="A22" s="44">
        <v>17</v>
      </c>
      <c r="B22" s="65" t="s">
        <v>35</v>
      </c>
      <c r="C22" s="193" t="s">
        <v>501</v>
      </c>
      <c r="D22" s="194" t="s">
        <v>1122</v>
      </c>
      <c r="E22" s="194" t="s">
        <v>1113</v>
      </c>
      <c r="F22" s="194" t="s">
        <v>1121</v>
      </c>
      <c r="G22" s="194" t="s">
        <v>725</v>
      </c>
    </row>
    <row r="23" spans="1:7" x14ac:dyDescent="0.2">
      <c r="A23" s="44">
        <v>18</v>
      </c>
      <c r="B23" s="72" t="s">
        <v>38</v>
      </c>
      <c r="C23" s="193"/>
      <c r="D23" s="194"/>
      <c r="E23" s="194"/>
      <c r="F23" s="194"/>
      <c r="G23" s="194"/>
    </row>
    <row r="24" spans="1:7" x14ac:dyDescent="0.2">
      <c r="A24" s="44">
        <v>19</v>
      </c>
      <c r="B24" s="65" t="s">
        <v>39</v>
      </c>
      <c r="C24" s="193" t="s">
        <v>1123</v>
      </c>
      <c r="D24" s="194" t="s">
        <v>891</v>
      </c>
      <c r="E24" s="194" t="s">
        <v>1108</v>
      </c>
      <c r="F24" s="194" t="s">
        <v>1111</v>
      </c>
      <c r="G24" s="194" t="s">
        <v>1124</v>
      </c>
    </row>
    <row r="25" spans="1:7" x14ac:dyDescent="0.2">
      <c r="A25" s="44">
        <v>20</v>
      </c>
      <c r="B25" s="66" t="s">
        <v>40</v>
      </c>
      <c r="C25" s="193" t="s">
        <v>1125</v>
      </c>
      <c r="D25" s="194" t="s">
        <v>497</v>
      </c>
      <c r="E25" s="194" t="s">
        <v>497</v>
      </c>
      <c r="F25" s="194" t="s">
        <v>497</v>
      </c>
      <c r="G25" s="194" t="s">
        <v>1126</v>
      </c>
    </row>
    <row r="26" spans="1:7" x14ac:dyDescent="0.2">
      <c r="A26" s="44">
        <v>21</v>
      </c>
      <c r="B26" s="66" t="s">
        <v>43</v>
      </c>
      <c r="C26" s="193" t="s">
        <v>1112</v>
      </c>
      <c r="D26" s="194" t="s">
        <v>969</v>
      </c>
      <c r="E26" s="194" t="s">
        <v>1100</v>
      </c>
      <c r="F26" s="194" t="s">
        <v>1111</v>
      </c>
      <c r="G26" s="194" t="s">
        <v>725</v>
      </c>
    </row>
    <row r="27" spans="1:7" x14ac:dyDescent="0.2">
      <c r="A27" s="44">
        <v>22</v>
      </c>
      <c r="B27" s="66" t="s">
        <v>45</v>
      </c>
      <c r="C27" s="193" t="s">
        <v>1115</v>
      </c>
      <c r="D27" s="194" t="s">
        <v>783</v>
      </c>
      <c r="E27" s="194" t="s">
        <v>1116</v>
      </c>
      <c r="F27" s="194" t="s">
        <v>1121</v>
      </c>
      <c r="G27" s="194" t="s">
        <v>725</v>
      </c>
    </row>
    <row r="28" spans="1:7" x14ac:dyDescent="0.2">
      <c r="A28" s="44">
        <v>23</v>
      </c>
      <c r="B28" s="66" t="s">
        <v>47</v>
      </c>
      <c r="C28" s="193" t="s">
        <v>501</v>
      </c>
      <c r="D28" s="194" t="s">
        <v>94</v>
      </c>
      <c r="E28" s="194" t="s">
        <v>1116</v>
      </c>
      <c r="F28" s="194" t="s">
        <v>1127</v>
      </c>
      <c r="G28" s="194" t="s">
        <v>725</v>
      </c>
    </row>
    <row r="29" spans="1:7" x14ac:dyDescent="0.2">
      <c r="A29" s="44">
        <v>24</v>
      </c>
      <c r="B29" s="66" t="s">
        <v>49</v>
      </c>
      <c r="C29" s="193" t="s">
        <v>1115</v>
      </c>
      <c r="D29" s="194" t="s">
        <v>783</v>
      </c>
      <c r="E29" s="194" t="s">
        <v>1116</v>
      </c>
      <c r="F29" s="194" t="s">
        <v>1127</v>
      </c>
      <c r="G29" s="194" t="s">
        <v>725</v>
      </c>
    </row>
    <row r="30" spans="1:7" x14ac:dyDescent="0.2">
      <c r="A30" s="44">
        <v>25</v>
      </c>
      <c r="B30" s="67" t="s">
        <v>51</v>
      </c>
      <c r="C30" s="193" t="s">
        <v>501</v>
      </c>
      <c r="D30" s="194" t="s">
        <v>874</v>
      </c>
      <c r="E30" s="194" t="s">
        <v>1116</v>
      </c>
      <c r="F30" s="194" t="s">
        <v>1101</v>
      </c>
      <c r="G30" s="194" t="s">
        <v>1124</v>
      </c>
    </row>
    <row r="31" spans="1:7" x14ac:dyDescent="0.2">
      <c r="A31" s="44">
        <v>26</v>
      </c>
      <c r="B31" s="67" t="s">
        <v>54</v>
      </c>
      <c r="C31" s="193" t="s">
        <v>1128</v>
      </c>
      <c r="D31" s="194" t="s">
        <v>1129</v>
      </c>
      <c r="E31" s="194" t="s">
        <v>1116</v>
      </c>
      <c r="F31" s="194" t="s">
        <v>1111</v>
      </c>
      <c r="G31" s="194" t="s">
        <v>725</v>
      </c>
    </row>
    <row r="32" spans="1:7" x14ac:dyDescent="0.2">
      <c r="A32" s="44">
        <v>27</v>
      </c>
      <c r="B32" s="67" t="s">
        <v>56</v>
      </c>
      <c r="C32" s="193" t="s">
        <v>1118</v>
      </c>
      <c r="D32" s="194" t="s">
        <v>853</v>
      </c>
      <c r="E32" s="194" t="s">
        <v>1100</v>
      </c>
      <c r="F32" s="194" t="s">
        <v>1111</v>
      </c>
      <c r="G32" s="194" t="s">
        <v>725</v>
      </c>
    </row>
    <row r="33" spans="1:7" x14ac:dyDescent="0.2">
      <c r="A33" s="44">
        <v>28</v>
      </c>
      <c r="B33" s="67" t="s">
        <v>58</v>
      </c>
      <c r="C33" s="193" t="s">
        <v>1123</v>
      </c>
      <c r="D33" s="194" t="s">
        <v>1103</v>
      </c>
      <c r="E33" s="194" t="s">
        <v>1108</v>
      </c>
      <c r="F33" s="194" t="s">
        <v>1111</v>
      </c>
      <c r="G33" s="194" t="s">
        <v>725</v>
      </c>
    </row>
    <row r="34" spans="1:7" x14ac:dyDescent="0.2">
      <c r="A34" s="44">
        <v>29</v>
      </c>
      <c r="B34" s="67" t="s">
        <v>60</v>
      </c>
      <c r="C34" s="193" t="s">
        <v>1117</v>
      </c>
      <c r="D34" s="194" t="s">
        <v>1130</v>
      </c>
      <c r="E34" s="194" t="s">
        <v>1113</v>
      </c>
      <c r="F34" s="194" t="s">
        <v>1121</v>
      </c>
      <c r="G34" s="194" t="s">
        <v>725</v>
      </c>
    </row>
    <row r="35" spans="1:7" x14ac:dyDescent="0.2">
      <c r="A35" s="44">
        <v>30</v>
      </c>
      <c r="B35" s="67" t="s">
        <v>61</v>
      </c>
      <c r="C35" s="193" t="s">
        <v>1102</v>
      </c>
      <c r="D35" s="194" t="s">
        <v>1131</v>
      </c>
      <c r="E35" s="194" t="s">
        <v>1108</v>
      </c>
      <c r="F35" s="194" t="s">
        <v>1121</v>
      </c>
      <c r="G35" s="194" t="s">
        <v>725</v>
      </c>
    </row>
    <row r="36" spans="1:7" x14ac:dyDescent="0.2">
      <c r="A36" s="44">
        <v>31</v>
      </c>
      <c r="B36" s="67" t="s">
        <v>63</v>
      </c>
      <c r="C36" s="193" t="s">
        <v>1115</v>
      </c>
      <c r="D36" s="194" t="s">
        <v>1130</v>
      </c>
      <c r="E36" s="194" t="s">
        <v>1108</v>
      </c>
      <c r="F36" s="194" t="s">
        <v>1111</v>
      </c>
      <c r="G36" s="194" t="s">
        <v>725</v>
      </c>
    </row>
    <row r="37" spans="1:7" x14ac:dyDescent="0.2">
      <c r="A37" s="44">
        <v>32</v>
      </c>
      <c r="B37" s="67" t="s">
        <v>65</v>
      </c>
      <c r="C37" s="193" t="s">
        <v>1102</v>
      </c>
      <c r="D37" s="194" t="s">
        <v>1099</v>
      </c>
      <c r="E37" s="194" t="s">
        <v>1113</v>
      </c>
      <c r="F37" s="194" t="s">
        <v>1111</v>
      </c>
      <c r="G37" s="194" t="s">
        <v>725</v>
      </c>
    </row>
    <row r="38" spans="1:7" x14ac:dyDescent="0.2">
      <c r="A38" s="44">
        <v>33</v>
      </c>
      <c r="B38" s="30" t="s">
        <v>67</v>
      </c>
      <c r="C38" s="193" t="s">
        <v>1115</v>
      </c>
      <c r="D38" s="194" t="s">
        <v>1130</v>
      </c>
      <c r="E38" s="194" t="s">
        <v>1104</v>
      </c>
      <c r="F38" s="194" t="s">
        <v>1121</v>
      </c>
      <c r="G38" s="194" t="s">
        <v>725</v>
      </c>
    </row>
    <row r="39" spans="1:7" x14ac:dyDescent="0.2">
      <c r="A39" s="44">
        <v>34</v>
      </c>
      <c r="B39" s="52" t="s">
        <v>69</v>
      </c>
      <c r="C39" s="193" t="s">
        <v>1102</v>
      </c>
      <c r="D39" s="194" t="s">
        <v>1129</v>
      </c>
      <c r="E39" s="194" t="s">
        <v>1104</v>
      </c>
      <c r="F39" s="194" t="s">
        <v>1121</v>
      </c>
      <c r="G39" s="194" t="s">
        <v>725</v>
      </c>
    </row>
    <row r="40" spans="1:7" x14ac:dyDescent="0.2">
      <c r="A40" s="44">
        <v>35</v>
      </c>
      <c r="B40" s="52" t="s">
        <v>71</v>
      </c>
      <c r="C40" s="193" t="s">
        <v>1123</v>
      </c>
      <c r="D40" s="194" t="s">
        <v>1117</v>
      </c>
      <c r="E40" s="194" t="s">
        <v>1108</v>
      </c>
      <c r="F40" s="194" t="s">
        <v>1121</v>
      </c>
      <c r="G40" s="194" t="s">
        <v>725</v>
      </c>
    </row>
    <row r="41" spans="1:7" x14ac:dyDescent="0.2">
      <c r="A41" s="44">
        <v>36</v>
      </c>
      <c r="B41" s="30" t="s">
        <v>73</v>
      </c>
      <c r="C41" s="193" t="s">
        <v>1115</v>
      </c>
      <c r="D41" s="194" t="s">
        <v>1130</v>
      </c>
      <c r="E41" s="194" t="s">
        <v>1132</v>
      </c>
      <c r="F41" s="194" t="s">
        <v>1111</v>
      </c>
      <c r="G41" s="194" t="s">
        <v>725</v>
      </c>
    </row>
    <row r="42" spans="1:7" x14ac:dyDescent="0.2">
      <c r="A42" s="44">
        <v>37</v>
      </c>
      <c r="B42" s="30" t="s">
        <v>76</v>
      </c>
      <c r="C42" s="193" t="s">
        <v>1106</v>
      </c>
      <c r="D42" s="194" t="s">
        <v>1133</v>
      </c>
      <c r="E42" s="194" t="s">
        <v>1104</v>
      </c>
      <c r="F42" s="194" t="s">
        <v>1111</v>
      </c>
      <c r="G42" s="194" t="s">
        <v>725</v>
      </c>
    </row>
    <row r="43" spans="1:7" x14ac:dyDescent="0.2">
      <c r="A43" s="44">
        <v>38</v>
      </c>
      <c r="B43" s="52" t="s">
        <v>78</v>
      </c>
      <c r="C43" s="193" t="s">
        <v>1115</v>
      </c>
      <c r="D43" s="194" t="s">
        <v>969</v>
      </c>
      <c r="E43" s="194" t="s">
        <v>1132</v>
      </c>
      <c r="F43" s="194" t="s">
        <v>1111</v>
      </c>
      <c r="G43" s="194" t="s">
        <v>725</v>
      </c>
    </row>
    <row r="44" spans="1:7" x14ac:dyDescent="0.2">
      <c r="A44" s="44">
        <v>39</v>
      </c>
      <c r="B44" s="68" t="s">
        <v>80</v>
      </c>
      <c r="C44" s="193" t="s">
        <v>1106</v>
      </c>
      <c r="D44" s="194" t="s">
        <v>1134</v>
      </c>
      <c r="E44" s="194" t="s">
        <v>1100</v>
      </c>
      <c r="F44" s="194" t="s">
        <v>1135</v>
      </c>
      <c r="G44" s="194" t="s">
        <v>725</v>
      </c>
    </row>
    <row r="45" spans="1:7" x14ac:dyDescent="0.2">
      <c r="A45" s="44">
        <v>40</v>
      </c>
      <c r="B45" s="30" t="s">
        <v>82</v>
      </c>
      <c r="C45" s="193"/>
      <c r="D45" s="194"/>
      <c r="E45" s="194"/>
      <c r="F45" s="194"/>
      <c r="G45" s="194"/>
    </row>
    <row r="46" spans="1:7" x14ac:dyDescent="0.2">
      <c r="A46" s="44">
        <v>41</v>
      </c>
      <c r="B46" s="70" t="s">
        <v>85</v>
      </c>
      <c r="C46" s="193" t="s">
        <v>1106</v>
      </c>
      <c r="D46" s="194" t="s">
        <v>864</v>
      </c>
      <c r="E46" s="194" t="s">
        <v>1113</v>
      </c>
      <c r="F46" s="194" t="s">
        <v>1101</v>
      </c>
      <c r="G46" s="194" t="s">
        <v>725</v>
      </c>
    </row>
    <row r="47" spans="1:7" x14ac:dyDescent="0.2">
      <c r="A47" s="44">
        <v>42</v>
      </c>
      <c r="B47" s="70" t="s">
        <v>89</v>
      </c>
      <c r="C47" s="193" t="s">
        <v>1115</v>
      </c>
      <c r="D47" s="194" t="s">
        <v>1130</v>
      </c>
      <c r="E47" s="194" t="s">
        <v>1116</v>
      </c>
      <c r="F47" s="194" t="s">
        <v>1111</v>
      </c>
      <c r="G47" s="194" t="s">
        <v>725</v>
      </c>
    </row>
    <row r="48" spans="1:7" x14ac:dyDescent="0.2">
      <c r="A48" s="44"/>
    </row>
    <row r="49" spans="1:7" x14ac:dyDescent="0.2">
      <c r="A49" s="44"/>
      <c r="B49" s="52"/>
    </row>
    <row r="50" spans="1:7" x14ac:dyDescent="0.2">
      <c r="A50" s="44"/>
      <c r="B50" s="68" t="s">
        <v>7</v>
      </c>
      <c r="C50" s="193" t="s">
        <v>847</v>
      </c>
      <c r="D50" s="194" t="s">
        <v>1099</v>
      </c>
      <c r="E50" s="194" t="s">
        <v>1100</v>
      </c>
      <c r="F50" s="194" t="s">
        <v>1101</v>
      </c>
      <c r="G50" s="194" t="s">
        <v>725</v>
      </c>
    </row>
    <row r="51" spans="1:7" x14ac:dyDescent="0.2">
      <c r="A51" s="44"/>
      <c r="B51" s="68" t="s">
        <v>7</v>
      </c>
      <c r="C51" s="193" t="s">
        <v>1110</v>
      </c>
      <c r="D51" s="194" t="s">
        <v>1129</v>
      </c>
      <c r="E51" s="194" t="s">
        <v>1113</v>
      </c>
      <c r="F51" s="194" t="s">
        <v>1101</v>
      </c>
      <c r="G51" s="194" t="s">
        <v>1114</v>
      </c>
    </row>
    <row r="52" spans="1:7" x14ac:dyDescent="0.2">
      <c r="A52" s="44"/>
      <c r="B52" s="68" t="s">
        <v>7</v>
      </c>
      <c r="C52" s="193" t="s">
        <v>847</v>
      </c>
      <c r="D52" s="194" t="s">
        <v>1129</v>
      </c>
      <c r="E52" s="194" t="s">
        <v>94</v>
      </c>
      <c r="F52" s="194" t="s">
        <v>1101</v>
      </c>
      <c r="G52" s="194" t="s">
        <v>1114</v>
      </c>
    </row>
    <row r="53" spans="1:7" x14ac:dyDescent="0.2">
      <c r="A53" s="44"/>
      <c r="B53" s="68" t="s">
        <v>7</v>
      </c>
      <c r="C53" s="193" t="s">
        <v>847</v>
      </c>
      <c r="D53" s="194" t="s">
        <v>1129</v>
      </c>
      <c r="E53" s="194" t="s">
        <v>94</v>
      </c>
      <c r="F53" s="194" t="s">
        <v>1101</v>
      </c>
      <c r="G53" s="194" t="s">
        <v>1114</v>
      </c>
    </row>
    <row r="54" spans="1:7" x14ac:dyDescent="0.2">
      <c r="A54" s="44"/>
      <c r="B54" s="68" t="s">
        <v>7</v>
      </c>
      <c r="C54" s="193" t="s">
        <v>1110</v>
      </c>
      <c r="D54" s="194" t="s">
        <v>1129</v>
      </c>
      <c r="E54" s="194" t="s">
        <v>1100</v>
      </c>
      <c r="F54" s="194" t="s">
        <v>1101</v>
      </c>
      <c r="G54" s="194" t="s">
        <v>725</v>
      </c>
    </row>
    <row r="55" spans="1:7" x14ac:dyDescent="0.2">
      <c r="A55" s="44"/>
      <c r="B55" s="68" t="s">
        <v>7</v>
      </c>
      <c r="C55" s="193" t="s">
        <v>1112</v>
      </c>
      <c r="D55" s="194" t="s">
        <v>1099</v>
      </c>
      <c r="E55" s="194" t="s">
        <v>94</v>
      </c>
      <c r="F55" s="194" t="s">
        <v>1101</v>
      </c>
      <c r="G55" s="194" t="s">
        <v>725</v>
      </c>
    </row>
    <row r="56" spans="1:7" x14ac:dyDescent="0.2">
      <c r="B56" s="68" t="s">
        <v>7</v>
      </c>
      <c r="C56" s="193" t="s">
        <v>1117</v>
      </c>
      <c r="D56" s="194" t="s">
        <v>1099</v>
      </c>
      <c r="E56" s="194" t="s">
        <v>94</v>
      </c>
      <c r="F56" s="194" t="s">
        <v>1101</v>
      </c>
      <c r="G56" s="194" t="s">
        <v>725</v>
      </c>
    </row>
    <row r="57" spans="1:7" x14ac:dyDescent="0.2">
      <c r="B57" s="68" t="s">
        <v>7</v>
      </c>
      <c r="C57" s="193" t="s">
        <v>1117</v>
      </c>
      <c r="D57" s="194" t="s">
        <v>1099</v>
      </c>
      <c r="E57" s="194" t="s">
        <v>94</v>
      </c>
      <c r="F57" s="194" t="s">
        <v>1101</v>
      </c>
      <c r="G57" s="194" t="s">
        <v>725</v>
      </c>
    </row>
    <row r="58" spans="1:7" x14ac:dyDescent="0.2">
      <c r="B58" s="68" t="s">
        <v>7</v>
      </c>
      <c r="C58" s="193" t="s">
        <v>1136</v>
      </c>
      <c r="D58" s="194" t="s">
        <v>1099</v>
      </c>
      <c r="E58" s="194" t="s">
        <v>94</v>
      </c>
      <c r="F58" s="194" t="s">
        <v>1101</v>
      </c>
      <c r="G58" s="194" t="s">
        <v>725</v>
      </c>
    </row>
    <row r="59" spans="1:7" x14ac:dyDescent="0.2">
      <c r="B59" s="68" t="s">
        <v>7</v>
      </c>
      <c r="C59" s="193" t="s">
        <v>1117</v>
      </c>
      <c r="D59" s="194" t="s">
        <v>1099</v>
      </c>
      <c r="E59" s="194" t="s">
        <v>94</v>
      </c>
      <c r="F59" s="194" t="s">
        <v>1101</v>
      </c>
      <c r="G59" s="194" t="s">
        <v>725</v>
      </c>
    </row>
    <row r="60" spans="1:7" x14ac:dyDescent="0.2">
      <c r="B60" s="68" t="s">
        <v>7</v>
      </c>
      <c r="C60" s="193" t="s">
        <v>1102</v>
      </c>
      <c r="D60" s="194" t="s">
        <v>969</v>
      </c>
      <c r="E60" s="194" t="s">
        <v>1100</v>
      </c>
      <c r="F60" s="194" t="s">
        <v>1101</v>
      </c>
      <c r="G60" s="194" t="s">
        <v>725</v>
      </c>
    </row>
    <row r="61" spans="1:7" x14ac:dyDescent="0.2">
      <c r="B61" s="68" t="s">
        <v>7</v>
      </c>
      <c r="C61" s="193" t="s">
        <v>1117</v>
      </c>
      <c r="D61" s="194" t="s">
        <v>1099</v>
      </c>
      <c r="E61" s="194" t="s">
        <v>94</v>
      </c>
      <c r="F61" s="194" t="s">
        <v>1101</v>
      </c>
      <c r="G61" s="194" t="s">
        <v>725</v>
      </c>
    </row>
    <row r="62" spans="1:7" x14ac:dyDescent="0.2">
      <c r="B62" s="68" t="s">
        <v>7</v>
      </c>
      <c r="C62" s="193" t="s">
        <v>1117</v>
      </c>
      <c r="D62" s="194" t="s">
        <v>969</v>
      </c>
      <c r="E62" s="194" t="s">
        <v>94</v>
      </c>
      <c r="F62" s="194" t="s">
        <v>1101</v>
      </c>
      <c r="G62" s="194" t="s">
        <v>725</v>
      </c>
    </row>
    <row r="63" spans="1:7" x14ac:dyDescent="0.2">
      <c r="B63" s="68" t="s">
        <v>7</v>
      </c>
      <c r="C63" s="193" t="s">
        <v>1110</v>
      </c>
      <c r="D63" s="194" t="s">
        <v>783</v>
      </c>
      <c r="E63" s="194" t="s">
        <v>1113</v>
      </c>
      <c r="F63" s="194" t="s">
        <v>1101</v>
      </c>
      <c r="G63" s="194" t="s">
        <v>1114</v>
      </c>
    </row>
    <row r="64" spans="1:7" x14ac:dyDescent="0.2">
      <c r="B64" s="68" t="s">
        <v>7</v>
      </c>
      <c r="C64" s="193" t="s">
        <v>1110</v>
      </c>
      <c r="D64" s="194" t="s">
        <v>783</v>
      </c>
      <c r="E64" s="194" t="s">
        <v>1132</v>
      </c>
      <c r="F64" s="194" t="s">
        <v>1101</v>
      </c>
      <c r="G64" s="194" t="s">
        <v>1114</v>
      </c>
    </row>
    <row r="65" spans="2:7" x14ac:dyDescent="0.2">
      <c r="B65" s="68" t="s">
        <v>7</v>
      </c>
      <c r="C65" s="193" t="s">
        <v>1117</v>
      </c>
      <c r="D65" s="194" t="s">
        <v>1099</v>
      </c>
      <c r="E65" s="194" t="s">
        <v>94</v>
      </c>
      <c r="F65" s="194" t="s">
        <v>1101</v>
      </c>
      <c r="G65" s="194" t="s">
        <v>725</v>
      </c>
    </row>
    <row r="66" spans="2:7" x14ac:dyDescent="0.2">
      <c r="B66" s="68" t="s">
        <v>7</v>
      </c>
      <c r="C66" s="193" t="s">
        <v>805</v>
      </c>
      <c r="D66" s="194" t="s">
        <v>969</v>
      </c>
      <c r="E66" s="194" t="s">
        <v>94</v>
      </c>
      <c r="F66" s="194" t="s">
        <v>1101</v>
      </c>
      <c r="G66" s="194" t="s">
        <v>1114</v>
      </c>
    </row>
    <row r="67" spans="2:7" x14ac:dyDescent="0.2">
      <c r="B67" s="68" t="s">
        <v>7</v>
      </c>
      <c r="C67" s="193" t="s">
        <v>1112</v>
      </c>
      <c r="D67" s="194" t="s">
        <v>1099</v>
      </c>
      <c r="E67" s="194" t="s">
        <v>94</v>
      </c>
      <c r="F67" s="194" t="s">
        <v>1101</v>
      </c>
      <c r="G67" s="194" t="s">
        <v>725</v>
      </c>
    </row>
    <row r="68" spans="2:7" x14ac:dyDescent="0.2">
      <c r="B68" s="68" t="s">
        <v>7</v>
      </c>
      <c r="C68" s="193" t="s">
        <v>1117</v>
      </c>
      <c r="D68" s="194" t="s">
        <v>1137</v>
      </c>
      <c r="E68" s="194" t="s">
        <v>94</v>
      </c>
      <c r="F68" s="194" t="s">
        <v>1101</v>
      </c>
      <c r="G68" s="194" t="s">
        <v>725</v>
      </c>
    </row>
    <row r="69" spans="2:7" x14ac:dyDescent="0.2">
      <c r="B69" s="68" t="s">
        <v>7</v>
      </c>
      <c r="C69" s="193" t="s">
        <v>1117</v>
      </c>
      <c r="D69" s="194" t="s">
        <v>969</v>
      </c>
      <c r="E69" s="194" t="s">
        <v>1100</v>
      </c>
      <c r="F69" s="194" t="s">
        <v>1101</v>
      </c>
      <c r="G69" s="194" t="s">
        <v>725</v>
      </c>
    </row>
    <row r="70" spans="2:7" x14ac:dyDescent="0.2">
      <c r="B70" s="68" t="s">
        <v>7</v>
      </c>
      <c r="C70" s="193" t="s">
        <v>805</v>
      </c>
      <c r="D70" s="194" t="s">
        <v>969</v>
      </c>
      <c r="E70" s="194" t="s">
        <v>94</v>
      </c>
      <c r="F70" s="194" t="s">
        <v>1101</v>
      </c>
      <c r="G70" s="194" t="s">
        <v>725</v>
      </c>
    </row>
    <row r="71" spans="2:7" x14ac:dyDescent="0.2">
      <c r="B71" s="68" t="s">
        <v>7</v>
      </c>
      <c r="C71" s="193" t="s">
        <v>1117</v>
      </c>
      <c r="D71" s="194" t="s">
        <v>969</v>
      </c>
      <c r="E71" s="194" t="s">
        <v>94</v>
      </c>
      <c r="F71" s="194" t="s">
        <v>1101</v>
      </c>
      <c r="G71" s="194" t="s">
        <v>725</v>
      </c>
    </row>
    <row r="72" spans="2:7" x14ac:dyDescent="0.2">
      <c r="B72" s="68" t="s">
        <v>7</v>
      </c>
      <c r="C72" s="193" t="s">
        <v>847</v>
      </c>
      <c r="D72" s="194" t="s">
        <v>1099</v>
      </c>
      <c r="E72" s="194" t="s">
        <v>94</v>
      </c>
      <c r="F72" s="194" t="s">
        <v>1101</v>
      </c>
      <c r="G72" s="194" t="s">
        <v>725</v>
      </c>
    </row>
    <row r="73" spans="2:7" x14ac:dyDescent="0.2">
      <c r="B73" s="68" t="s">
        <v>7</v>
      </c>
      <c r="C73" s="193" t="s">
        <v>805</v>
      </c>
      <c r="D73" s="194" t="s">
        <v>783</v>
      </c>
      <c r="E73" s="194" t="s">
        <v>1113</v>
      </c>
      <c r="F73" s="194" t="s">
        <v>1101</v>
      </c>
      <c r="G73" s="194" t="s">
        <v>1114</v>
      </c>
    </row>
    <row r="74" spans="2:7" x14ac:dyDescent="0.2">
      <c r="B74" s="68" t="s">
        <v>7</v>
      </c>
      <c r="C74" s="193" t="s">
        <v>1112</v>
      </c>
      <c r="D74" s="194" t="s">
        <v>783</v>
      </c>
      <c r="E74" s="194" t="s">
        <v>1113</v>
      </c>
      <c r="F74" s="194" t="s">
        <v>1111</v>
      </c>
      <c r="G74" s="194" t="s">
        <v>1114</v>
      </c>
    </row>
    <row r="75" spans="2:7" x14ac:dyDescent="0.2">
      <c r="B75" s="68" t="s">
        <v>7</v>
      </c>
      <c r="C75" s="193" t="s">
        <v>1110</v>
      </c>
      <c r="D75" s="194" t="s">
        <v>1099</v>
      </c>
      <c r="E75" s="194" t="s">
        <v>1113</v>
      </c>
      <c r="F75" s="194" t="s">
        <v>1101</v>
      </c>
      <c r="G75" s="194" t="s">
        <v>725</v>
      </c>
    </row>
    <row r="76" spans="2:7" x14ac:dyDescent="0.2">
      <c r="B76" s="68" t="s">
        <v>7</v>
      </c>
      <c r="C76" s="193" t="s">
        <v>847</v>
      </c>
      <c r="D76" s="194" t="s">
        <v>969</v>
      </c>
      <c r="E76" s="194" t="s">
        <v>1100</v>
      </c>
      <c r="F76" s="194" t="s">
        <v>1101</v>
      </c>
      <c r="G76" s="194" t="s">
        <v>725</v>
      </c>
    </row>
    <row r="77" spans="2:7" x14ac:dyDescent="0.2">
      <c r="B77" s="68" t="s">
        <v>7</v>
      </c>
      <c r="C77" s="193" t="s">
        <v>1112</v>
      </c>
      <c r="D77" s="194" t="s">
        <v>969</v>
      </c>
      <c r="E77" s="194" t="s">
        <v>94</v>
      </c>
      <c r="F77" s="194" t="s">
        <v>1101</v>
      </c>
      <c r="G77" s="194" t="s">
        <v>725</v>
      </c>
    </row>
    <row r="78" spans="2:7" x14ac:dyDescent="0.2">
      <c r="B78" s="68" t="s">
        <v>7</v>
      </c>
      <c r="C78" s="193" t="s">
        <v>847</v>
      </c>
      <c r="D78" s="194" t="s">
        <v>969</v>
      </c>
      <c r="E78" s="194" t="s">
        <v>94</v>
      </c>
      <c r="F78" s="194" t="s">
        <v>1101</v>
      </c>
      <c r="G78" s="194" t="s">
        <v>725</v>
      </c>
    </row>
    <row r="79" spans="2:7" x14ac:dyDescent="0.2">
      <c r="B79" s="68" t="s">
        <v>7</v>
      </c>
      <c r="C79" s="193" t="s">
        <v>1136</v>
      </c>
      <c r="D79" s="194" t="s">
        <v>969</v>
      </c>
      <c r="E79" s="194" t="s">
        <v>94</v>
      </c>
      <c r="F79" s="194" t="s">
        <v>1101</v>
      </c>
      <c r="G79" s="194" t="s">
        <v>725</v>
      </c>
    </row>
    <row r="80" spans="2:7" x14ac:dyDescent="0.2">
      <c r="B80" s="68" t="s">
        <v>7</v>
      </c>
      <c r="C80" s="193" t="s">
        <v>847</v>
      </c>
      <c r="D80" s="194" t="s">
        <v>1137</v>
      </c>
      <c r="E80" s="194" t="s">
        <v>94</v>
      </c>
      <c r="F80" s="194" t="s">
        <v>1101</v>
      </c>
      <c r="G80" s="194" t="s">
        <v>1114</v>
      </c>
    </row>
    <row r="81" spans="2:7" x14ac:dyDescent="0.2">
      <c r="B81" s="68" t="s">
        <v>7</v>
      </c>
      <c r="C81" s="193" t="s">
        <v>1117</v>
      </c>
      <c r="D81" s="194" t="s">
        <v>1131</v>
      </c>
      <c r="E81" s="194" t="s">
        <v>94</v>
      </c>
      <c r="F81" s="194" t="s">
        <v>1101</v>
      </c>
      <c r="G81" s="194" t="s">
        <v>725</v>
      </c>
    </row>
    <row r="82" spans="2:7" x14ac:dyDescent="0.2">
      <c r="B82" s="68" t="s">
        <v>7</v>
      </c>
      <c r="C82" s="193" t="s">
        <v>1117</v>
      </c>
      <c r="D82" s="194" t="s">
        <v>1131</v>
      </c>
      <c r="E82" s="194" t="s">
        <v>94</v>
      </c>
      <c r="F82" s="194" t="s">
        <v>1101</v>
      </c>
      <c r="G82" s="194" t="s">
        <v>725</v>
      </c>
    </row>
    <row r="83" spans="2:7" x14ac:dyDescent="0.2">
      <c r="B83" s="68" t="s">
        <v>7</v>
      </c>
      <c r="C83" s="193" t="s">
        <v>847</v>
      </c>
      <c r="D83" s="194" t="s">
        <v>969</v>
      </c>
      <c r="E83" s="194" t="s">
        <v>94</v>
      </c>
      <c r="F83" s="194" t="s">
        <v>1101</v>
      </c>
      <c r="G83" s="194" t="s">
        <v>725</v>
      </c>
    </row>
    <row r="85" spans="2:7" x14ac:dyDescent="0.2">
      <c r="B85" s="194" t="s">
        <v>1252</v>
      </c>
    </row>
    <row r="86" spans="2:7" x14ac:dyDescent="0.2">
      <c r="B86" s="194" t="s">
        <v>1254</v>
      </c>
    </row>
    <row r="87" spans="2:7" x14ac:dyDescent="0.2">
      <c r="B87" s="197" t="s">
        <v>1253</v>
      </c>
    </row>
  </sheetData>
  <hyperlinks>
    <hyperlink ref="B87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50"/>
  <sheetViews>
    <sheetView zoomScaleNormal="100" zoomScalePageLayoutView="125" workbookViewId="0">
      <selection activeCell="C49" sqref="C49:C50"/>
    </sheetView>
  </sheetViews>
  <sheetFormatPr defaultColWidth="8.85546875" defaultRowHeight="15" x14ac:dyDescent="0.2"/>
  <cols>
    <col min="1" max="1" width="10.140625" style="30" customWidth="1"/>
    <col min="2" max="2" width="19.5703125" style="30" bestFit="1" customWidth="1"/>
    <col min="3" max="3" width="11.5703125" style="377" customWidth="1"/>
    <col min="4" max="4" width="11.5703125" style="177" customWidth="1"/>
    <col min="5" max="16384" width="8.85546875" style="178"/>
  </cols>
  <sheetData>
    <row r="1" spans="1:8" ht="15.75" x14ac:dyDescent="0.25">
      <c r="A1" s="276" t="s">
        <v>1387</v>
      </c>
      <c r="B1" s="192"/>
      <c r="C1" s="192"/>
      <c r="D1" s="192"/>
      <c r="E1" s="195"/>
      <c r="F1" s="195"/>
      <c r="G1" s="195"/>
      <c r="H1" s="195"/>
    </row>
    <row r="2" spans="1:8" ht="15.75" x14ac:dyDescent="0.25">
      <c r="A2" s="374"/>
      <c r="B2" s="192"/>
      <c r="C2" s="192"/>
      <c r="D2" s="192"/>
      <c r="E2" s="195"/>
      <c r="F2" s="195"/>
      <c r="G2" s="195"/>
      <c r="H2" s="195"/>
    </row>
    <row r="3" spans="1:8" ht="15.75" x14ac:dyDescent="0.25">
      <c r="A3" s="192"/>
      <c r="B3" s="192"/>
      <c r="C3" s="445" t="s">
        <v>1278</v>
      </c>
      <c r="D3" s="445"/>
      <c r="E3" s="195"/>
      <c r="F3" s="195"/>
      <c r="G3" s="195"/>
      <c r="H3" s="195"/>
    </row>
    <row r="4" spans="1:8" ht="15.75" x14ac:dyDescent="0.25">
      <c r="A4" s="192"/>
      <c r="B4" s="192"/>
      <c r="C4" s="444" t="s">
        <v>734</v>
      </c>
      <c r="D4" s="445"/>
      <c r="E4" s="195"/>
      <c r="F4" s="195"/>
      <c r="G4" s="195"/>
      <c r="H4" s="195"/>
    </row>
    <row r="5" spans="1:8" ht="15.75" x14ac:dyDescent="0.25">
      <c r="A5" s="375" t="s">
        <v>735</v>
      </c>
      <c r="B5" s="375" t="s">
        <v>92</v>
      </c>
      <c r="C5" s="277" t="s">
        <v>736</v>
      </c>
      <c r="D5" s="200" t="s">
        <v>1233</v>
      </c>
      <c r="E5" s="195"/>
      <c r="F5" s="195"/>
      <c r="G5" s="195"/>
      <c r="H5" s="195"/>
    </row>
    <row r="6" spans="1:8" x14ac:dyDescent="0.2">
      <c r="A6" s="376">
        <v>1</v>
      </c>
      <c r="B6" s="376" t="s">
        <v>5</v>
      </c>
      <c r="C6" s="275">
        <v>7</v>
      </c>
      <c r="D6" s="275">
        <v>8</v>
      </c>
    </row>
    <row r="7" spans="1:8" x14ac:dyDescent="0.2">
      <c r="A7" s="376">
        <v>2</v>
      </c>
      <c r="B7" s="376" t="s">
        <v>8</v>
      </c>
      <c r="C7" s="275">
        <v>9</v>
      </c>
      <c r="D7" s="275">
        <v>9</v>
      </c>
    </row>
    <row r="8" spans="1:8" x14ac:dyDescent="0.2">
      <c r="A8" s="376">
        <v>3</v>
      </c>
      <c r="B8" s="376" t="s">
        <v>9</v>
      </c>
      <c r="C8" s="275">
        <v>9</v>
      </c>
      <c r="D8" s="275">
        <v>9</v>
      </c>
    </row>
    <row r="9" spans="1:8" x14ac:dyDescent="0.2">
      <c r="A9" s="376">
        <v>4</v>
      </c>
      <c r="B9" s="376" t="s">
        <v>10</v>
      </c>
      <c r="C9" s="275">
        <v>9</v>
      </c>
      <c r="D9" s="275">
        <v>9</v>
      </c>
    </row>
    <row r="10" spans="1:8" x14ac:dyDescent="0.2">
      <c r="A10" s="376">
        <v>5</v>
      </c>
      <c r="B10" s="376" t="s">
        <v>11</v>
      </c>
      <c r="C10" s="275">
        <v>1</v>
      </c>
      <c r="D10" s="275">
        <v>2</v>
      </c>
    </row>
    <row r="11" spans="1:8" x14ac:dyDescent="0.2">
      <c r="A11" s="376">
        <v>6</v>
      </c>
      <c r="B11" s="376" t="s">
        <v>15</v>
      </c>
      <c r="C11" s="275">
        <v>7</v>
      </c>
      <c r="D11" s="275">
        <v>8</v>
      </c>
    </row>
    <row r="12" spans="1:8" x14ac:dyDescent="0.2">
      <c r="A12" s="376">
        <v>7</v>
      </c>
      <c r="B12" s="376" t="s">
        <v>16</v>
      </c>
      <c r="C12" s="275">
        <v>3</v>
      </c>
      <c r="D12" s="275">
        <v>3</v>
      </c>
    </row>
    <row r="13" spans="1:8" x14ac:dyDescent="0.2">
      <c r="A13" s="376">
        <v>8</v>
      </c>
      <c r="B13" s="376" t="s">
        <v>18</v>
      </c>
      <c r="C13" s="275">
        <v>4</v>
      </c>
      <c r="D13" s="275">
        <v>3</v>
      </c>
    </row>
    <row r="14" spans="1:8" x14ac:dyDescent="0.2">
      <c r="A14" s="376">
        <v>9</v>
      </c>
      <c r="B14" s="376" t="s">
        <v>20</v>
      </c>
      <c r="C14" s="275">
        <v>9</v>
      </c>
      <c r="D14" s="275">
        <v>8</v>
      </c>
    </row>
    <row r="15" spans="1:8" x14ac:dyDescent="0.2">
      <c r="A15" s="376">
        <v>10</v>
      </c>
      <c r="B15" s="376" t="s">
        <v>23</v>
      </c>
      <c r="C15" s="275">
        <v>9</v>
      </c>
      <c r="D15" s="275">
        <v>9</v>
      </c>
    </row>
    <row r="16" spans="1:8" x14ac:dyDescent="0.2">
      <c r="A16" s="376">
        <v>11</v>
      </c>
      <c r="B16" s="376" t="s">
        <v>25</v>
      </c>
      <c r="C16" s="275">
        <v>9</v>
      </c>
      <c r="D16" s="275">
        <v>8</v>
      </c>
    </row>
    <row r="17" spans="1:4" x14ac:dyDescent="0.2">
      <c r="A17" s="376">
        <v>12</v>
      </c>
      <c r="B17" s="376" t="s">
        <v>27</v>
      </c>
      <c r="C17" s="275">
        <v>9</v>
      </c>
      <c r="D17" s="275">
        <v>8</v>
      </c>
    </row>
    <row r="18" spans="1:4" x14ac:dyDescent="0.2">
      <c r="A18" s="376">
        <v>13</v>
      </c>
      <c r="B18" s="376" t="s">
        <v>28</v>
      </c>
      <c r="C18" s="275">
        <v>9</v>
      </c>
      <c r="D18" s="275">
        <v>9</v>
      </c>
    </row>
    <row r="19" spans="1:4" x14ac:dyDescent="0.2">
      <c r="A19" s="376">
        <v>14</v>
      </c>
      <c r="B19" s="376" t="s">
        <v>30</v>
      </c>
      <c r="C19" s="275">
        <v>9</v>
      </c>
      <c r="D19" s="275">
        <v>9</v>
      </c>
    </row>
    <row r="20" spans="1:4" x14ac:dyDescent="0.2">
      <c r="A20" s="376">
        <v>15</v>
      </c>
      <c r="B20" s="376" t="s">
        <v>32</v>
      </c>
      <c r="C20" s="275">
        <v>9</v>
      </c>
      <c r="D20" s="275">
        <v>9</v>
      </c>
    </row>
    <row r="21" spans="1:4" x14ac:dyDescent="0.2">
      <c r="A21" s="376">
        <v>16</v>
      </c>
      <c r="B21" s="376" t="s">
        <v>34</v>
      </c>
      <c r="C21" s="275">
        <v>3</v>
      </c>
      <c r="D21" s="275">
        <v>2</v>
      </c>
    </row>
    <row r="22" spans="1:4" x14ac:dyDescent="0.2">
      <c r="A22" s="376">
        <v>17</v>
      </c>
      <c r="B22" s="376" t="s">
        <v>35</v>
      </c>
      <c r="C22" s="275">
        <v>5</v>
      </c>
      <c r="D22" s="275">
        <v>4</v>
      </c>
    </row>
    <row r="23" spans="1:4" x14ac:dyDescent="0.2">
      <c r="A23" s="376">
        <v>18</v>
      </c>
      <c r="B23" s="376" t="s">
        <v>38</v>
      </c>
      <c r="C23" s="275">
        <v>9</v>
      </c>
      <c r="D23" s="275">
        <v>9</v>
      </c>
    </row>
    <row r="24" spans="1:4" x14ac:dyDescent="0.2">
      <c r="A24" s="376">
        <v>19</v>
      </c>
      <c r="B24" s="376" t="s">
        <v>39</v>
      </c>
      <c r="C24" s="275">
        <v>8</v>
      </c>
      <c r="D24" s="275">
        <v>8</v>
      </c>
    </row>
    <row r="25" spans="1:4" x14ac:dyDescent="0.2">
      <c r="A25" s="376">
        <v>20</v>
      </c>
      <c r="B25" s="376" t="s">
        <v>40</v>
      </c>
      <c r="C25" s="275">
        <v>7</v>
      </c>
      <c r="D25" s="275">
        <v>5</v>
      </c>
    </row>
    <row r="26" spans="1:4" x14ac:dyDescent="0.2">
      <c r="A26" s="376">
        <v>21</v>
      </c>
      <c r="B26" s="376" t="s">
        <v>43</v>
      </c>
      <c r="C26" s="275">
        <v>6</v>
      </c>
      <c r="D26" s="275">
        <v>5</v>
      </c>
    </row>
    <row r="27" spans="1:4" x14ac:dyDescent="0.2">
      <c r="A27" s="376">
        <v>22</v>
      </c>
      <c r="B27" s="376" t="s">
        <v>45</v>
      </c>
      <c r="C27" s="275">
        <v>7</v>
      </c>
      <c r="D27" s="275">
        <v>8</v>
      </c>
    </row>
    <row r="28" spans="1:4" x14ac:dyDescent="0.2">
      <c r="A28" s="376">
        <v>23</v>
      </c>
      <c r="B28" s="376" t="s">
        <v>47</v>
      </c>
      <c r="C28" s="275">
        <v>6</v>
      </c>
      <c r="D28" s="275">
        <v>3</v>
      </c>
    </row>
    <row r="29" spans="1:4" x14ac:dyDescent="0.2">
      <c r="A29" s="376">
        <v>24</v>
      </c>
      <c r="B29" s="376" t="s">
        <v>49</v>
      </c>
      <c r="C29" s="275">
        <v>8</v>
      </c>
      <c r="D29" s="275">
        <v>9</v>
      </c>
    </row>
    <row r="30" spans="1:4" x14ac:dyDescent="0.2">
      <c r="A30" s="376">
        <v>25</v>
      </c>
      <c r="B30" s="376" t="s">
        <v>51</v>
      </c>
      <c r="C30" s="275">
        <v>7</v>
      </c>
      <c r="D30" s="275">
        <v>8</v>
      </c>
    </row>
    <row r="31" spans="1:4" x14ac:dyDescent="0.2">
      <c r="A31" s="376">
        <v>26</v>
      </c>
      <c r="B31" s="376" t="s">
        <v>54</v>
      </c>
      <c r="C31" s="275">
        <v>4</v>
      </c>
      <c r="D31" s="275">
        <v>1</v>
      </c>
    </row>
    <row r="32" spans="1:4" x14ac:dyDescent="0.2">
      <c r="A32" s="376">
        <v>27</v>
      </c>
      <c r="B32" s="376" t="s">
        <v>56</v>
      </c>
      <c r="C32" s="275">
        <v>9</v>
      </c>
      <c r="D32" s="275">
        <v>9</v>
      </c>
    </row>
    <row r="33" spans="1:4" x14ac:dyDescent="0.2">
      <c r="A33" s="376">
        <v>28</v>
      </c>
      <c r="B33" s="376" t="s">
        <v>58</v>
      </c>
      <c r="C33" s="275">
        <v>9</v>
      </c>
      <c r="D33" s="275">
        <v>9</v>
      </c>
    </row>
    <row r="34" spans="1:4" x14ac:dyDescent="0.2">
      <c r="A34" s="376">
        <v>29</v>
      </c>
      <c r="B34" s="376" t="s">
        <v>60</v>
      </c>
      <c r="C34" s="275">
        <v>8</v>
      </c>
      <c r="D34" s="275">
        <v>7</v>
      </c>
    </row>
    <row r="35" spans="1:4" x14ac:dyDescent="0.2">
      <c r="A35" s="376">
        <v>30</v>
      </c>
      <c r="B35" s="376" t="s">
        <v>61</v>
      </c>
      <c r="C35" s="275">
        <v>5</v>
      </c>
      <c r="D35" s="275">
        <v>8</v>
      </c>
    </row>
    <row r="36" spans="1:4" x14ac:dyDescent="0.2">
      <c r="A36" s="376">
        <v>31</v>
      </c>
      <c r="B36" s="376" t="s">
        <v>63</v>
      </c>
      <c r="C36" s="275">
        <v>2</v>
      </c>
      <c r="D36" s="275">
        <v>3</v>
      </c>
    </row>
    <row r="37" spans="1:4" x14ac:dyDescent="0.2">
      <c r="A37" s="376">
        <v>32</v>
      </c>
      <c r="B37" s="376" t="s">
        <v>65</v>
      </c>
      <c r="C37" s="275">
        <v>6</v>
      </c>
      <c r="D37" s="275">
        <v>6</v>
      </c>
    </row>
    <row r="38" spans="1:4" x14ac:dyDescent="0.2">
      <c r="A38" s="376">
        <v>33</v>
      </c>
      <c r="B38" s="376" t="s">
        <v>67</v>
      </c>
      <c r="C38" s="275">
        <v>9</v>
      </c>
      <c r="D38" s="275">
        <v>9</v>
      </c>
    </row>
    <row r="39" spans="1:4" x14ac:dyDescent="0.2">
      <c r="A39" s="376">
        <v>34</v>
      </c>
      <c r="B39" s="376" t="s">
        <v>69</v>
      </c>
      <c r="C39" s="275">
        <v>9</v>
      </c>
      <c r="D39" s="275">
        <v>9</v>
      </c>
    </row>
    <row r="40" spans="1:4" x14ac:dyDescent="0.2">
      <c r="A40" s="376">
        <v>35</v>
      </c>
      <c r="B40" s="376" t="s">
        <v>71</v>
      </c>
      <c r="C40" s="275">
        <v>7</v>
      </c>
      <c r="D40" s="275">
        <v>7</v>
      </c>
    </row>
    <row r="41" spans="1:4" x14ac:dyDescent="0.2">
      <c r="A41" s="376">
        <v>36</v>
      </c>
      <c r="B41" s="376" t="s">
        <v>73</v>
      </c>
      <c r="C41" s="275">
        <v>9</v>
      </c>
      <c r="D41" s="275">
        <v>9</v>
      </c>
    </row>
    <row r="42" spans="1:4" x14ac:dyDescent="0.2">
      <c r="A42" s="376">
        <v>37</v>
      </c>
      <c r="B42" s="376" t="s">
        <v>76</v>
      </c>
      <c r="C42" s="275">
        <v>9</v>
      </c>
      <c r="D42" s="275">
        <v>9</v>
      </c>
    </row>
    <row r="43" spans="1:4" x14ac:dyDescent="0.2">
      <c r="A43" s="376">
        <v>38</v>
      </c>
      <c r="B43" s="376" t="s">
        <v>78</v>
      </c>
      <c r="C43" s="275">
        <v>9</v>
      </c>
      <c r="D43" s="275">
        <v>9</v>
      </c>
    </row>
    <row r="44" spans="1:4" x14ac:dyDescent="0.2">
      <c r="A44" s="376">
        <v>39</v>
      </c>
      <c r="B44" s="376" t="s">
        <v>80</v>
      </c>
      <c r="C44" s="275">
        <v>9</v>
      </c>
      <c r="D44" s="275">
        <v>9</v>
      </c>
    </row>
    <row r="45" spans="1:4" x14ac:dyDescent="0.2">
      <c r="A45" s="376">
        <v>40</v>
      </c>
      <c r="B45" s="376" t="s">
        <v>82</v>
      </c>
      <c r="C45" s="275">
        <v>9</v>
      </c>
      <c r="D45" s="275">
        <v>9</v>
      </c>
    </row>
    <row r="46" spans="1:4" x14ac:dyDescent="0.2">
      <c r="A46" s="376">
        <v>41</v>
      </c>
      <c r="B46" s="376" t="s">
        <v>85</v>
      </c>
      <c r="C46" s="275">
        <v>8</v>
      </c>
      <c r="D46" s="275">
        <v>9</v>
      </c>
    </row>
    <row r="47" spans="1:4" x14ac:dyDescent="0.2">
      <c r="A47" s="376">
        <v>42</v>
      </c>
      <c r="B47" s="376" t="s">
        <v>89</v>
      </c>
      <c r="C47" s="275">
        <v>6</v>
      </c>
      <c r="D47" s="275">
        <v>6</v>
      </c>
    </row>
    <row r="48" spans="1:4" x14ac:dyDescent="0.2">
      <c r="A48" s="68"/>
    </row>
    <row r="49" spans="2:18" x14ac:dyDescent="0.2">
      <c r="B49" s="177"/>
      <c r="C49" s="45" t="s">
        <v>1230</v>
      </c>
      <c r="D49" s="3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2:18" x14ac:dyDescent="0.2">
      <c r="B50" s="177"/>
      <c r="C50" s="45" t="s">
        <v>1231</v>
      </c>
      <c r="D50" s="3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</sheetData>
  <mergeCells count="2">
    <mergeCell ref="C4:D4"/>
    <mergeCell ref="C3:D3"/>
  </mergeCells>
  <printOptions gridLines="1"/>
  <pageMargins left="0.75" right="0.75" top="1" bottom="1" header="0.55000000000000004" footer="0.3"/>
  <pageSetup orientation="landscape" horizontalDpi="4294967292" verticalDpi="4294967292" r:id="rId1"/>
  <headerFooter>
    <oddHeader>&amp;C&amp;"Calibri,Bold"&amp;14 2014 SRPN ENTRIES TESTS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S59"/>
  <sheetViews>
    <sheetView workbookViewId="0">
      <selection activeCell="A2" sqref="A2"/>
    </sheetView>
  </sheetViews>
  <sheetFormatPr defaultRowHeight="15" x14ac:dyDescent="0.2"/>
  <cols>
    <col min="1" max="1" width="9.85546875" style="51" customWidth="1"/>
    <col min="2" max="2" width="20.85546875" style="35" customWidth="1"/>
    <col min="3" max="7" width="8" style="35" customWidth="1"/>
    <col min="8" max="8" width="16" style="35" bestFit="1" customWidth="1"/>
    <col min="9" max="9" width="15.5703125" style="35" customWidth="1"/>
    <col min="10" max="16384" width="9.140625" style="35"/>
  </cols>
  <sheetData>
    <row r="1" spans="1:19" ht="15.75" x14ac:dyDescent="0.25">
      <c r="A1" s="162" t="s">
        <v>1388</v>
      </c>
      <c r="B1" s="186"/>
      <c r="C1" s="278"/>
      <c r="D1" s="278"/>
      <c r="E1" s="278"/>
      <c r="F1" s="278"/>
      <c r="G1" s="278"/>
      <c r="H1" s="278"/>
      <c r="I1" s="278"/>
    </row>
    <row r="2" spans="1:19" ht="15.75" x14ac:dyDescent="0.25">
      <c r="A2" s="59"/>
      <c r="B2" s="186"/>
      <c r="C2" s="278"/>
      <c r="D2" s="278"/>
      <c r="E2" s="278"/>
      <c r="F2" s="278"/>
      <c r="G2" s="278"/>
      <c r="H2" s="279"/>
      <c r="I2" s="279"/>
      <c r="J2" s="163"/>
      <c r="K2" s="163"/>
      <c r="L2" s="164"/>
      <c r="M2" s="164"/>
      <c r="N2" s="164"/>
      <c r="O2" s="164"/>
      <c r="P2" s="164"/>
      <c r="Q2" s="164"/>
      <c r="R2" s="164"/>
      <c r="S2" s="164"/>
    </row>
    <row r="3" spans="1:19" ht="15.75" x14ac:dyDescent="0.25">
      <c r="A3" s="59"/>
      <c r="B3" s="186"/>
      <c r="C3" s="449" t="s">
        <v>1148</v>
      </c>
      <c r="D3" s="449"/>
      <c r="E3" s="449"/>
      <c r="F3" s="449"/>
      <c r="G3" s="449"/>
      <c r="H3" s="449" t="s">
        <v>1091</v>
      </c>
      <c r="I3" s="449"/>
      <c r="L3" s="164"/>
      <c r="M3" s="164"/>
      <c r="N3" s="164"/>
      <c r="O3" s="164"/>
      <c r="P3" s="164"/>
      <c r="Q3" s="164"/>
      <c r="R3" s="164"/>
      <c r="S3" s="164"/>
    </row>
    <row r="4" spans="1:19" ht="15.75" x14ac:dyDescent="0.25">
      <c r="A4" s="171" t="s">
        <v>0</v>
      </c>
      <c r="B4" s="280" t="s">
        <v>1090</v>
      </c>
      <c r="C4" s="450" t="s">
        <v>737</v>
      </c>
      <c r="D4" s="450"/>
      <c r="E4" s="450"/>
      <c r="F4" s="450"/>
      <c r="G4" s="450"/>
      <c r="H4" s="278" t="s">
        <v>1247</v>
      </c>
      <c r="I4" s="278"/>
      <c r="L4" s="164"/>
      <c r="M4" s="164"/>
      <c r="N4" s="164"/>
      <c r="O4" s="164"/>
      <c r="P4" s="164"/>
      <c r="Q4" s="164"/>
      <c r="R4" s="164"/>
      <c r="S4" s="164"/>
    </row>
    <row r="5" spans="1:19" ht="15.75" x14ac:dyDescent="0.25">
      <c r="A5" s="281"/>
      <c r="B5" s="281"/>
      <c r="C5" s="282" t="s">
        <v>1232</v>
      </c>
      <c r="D5" s="282" t="s">
        <v>1233</v>
      </c>
      <c r="E5" s="282" t="s">
        <v>1234</v>
      </c>
      <c r="F5" s="282" t="s">
        <v>1084</v>
      </c>
      <c r="G5" s="282" t="s">
        <v>1235</v>
      </c>
      <c r="H5" s="283">
        <v>42080</v>
      </c>
      <c r="I5" s="283">
        <v>42088</v>
      </c>
      <c r="L5" s="164"/>
      <c r="M5" s="164"/>
      <c r="N5" s="164"/>
      <c r="O5" s="164"/>
      <c r="P5" s="164"/>
      <c r="Q5" s="164"/>
      <c r="R5" s="164"/>
      <c r="S5" s="164"/>
    </row>
    <row r="6" spans="1:19" x14ac:dyDescent="0.2">
      <c r="A6" s="44">
        <v>1</v>
      </c>
      <c r="B6" s="164" t="s">
        <v>5</v>
      </c>
      <c r="C6" s="165">
        <v>4</v>
      </c>
      <c r="D6" s="165">
        <v>1</v>
      </c>
      <c r="E6" s="165">
        <v>1</v>
      </c>
      <c r="F6" s="170">
        <v>2</v>
      </c>
      <c r="G6" s="170">
        <v>1.7320508075688772</v>
      </c>
      <c r="H6" s="166">
        <v>2</v>
      </c>
      <c r="I6" s="166">
        <v>2</v>
      </c>
      <c r="L6" s="164"/>
    </row>
    <row r="7" spans="1:19" x14ac:dyDescent="0.2">
      <c r="A7" s="44">
        <v>2</v>
      </c>
      <c r="B7" s="164" t="s">
        <v>8</v>
      </c>
      <c r="C7" s="165">
        <v>3</v>
      </c>
      <c r="D7" s="165">
        <v>3</v>
      </c>
      <c r="E7" s="165">
        <v>1</v>
      </c>
      <c r="F7" s="170">
        <v>2.3333333333333335</v>
      </c>
      <c r="G7" s="170">
        <v>1.1547005383792517</v>
      </c>
      <c r="H7" s="166">
        <v>2</v>
      </c>
      <c r="I7" s="166">
        <v>3</v>
      </c>
      <c r="L7" s="164"/>
    </row>
    <row r="8" spans="1:19" x14ac:dyDescent="0.2">
      <c r="A8" s="44">
        <v>3</v>
      </c>
      <c r="B8" s="164" t="s">
        <v>9</v>
      </c>
      <c r="C8" s="165">
        <v>2</v>
      </c>
      <c r="D8" s="165">
        <v>1</v>
      </c>
      <c r="E8" s="165">
        <v>1</v>
      </c>
      <c r="F8" s="170">
        <v>1.3333333333333333</v>
      </c>
      <c r="G8" s="170">
        <v>0.57735026918962584</v>
      </c>
      <c r="H8" s="166">
        <v>2</v>
      </c>
      <c r="I8" s="166">
        <v>3</v>
      </c>
      <c r="L8" s="164"/>
    </row>
    <row r="9" spans="1:19" x14ac:dyDescent="0.2">
      <c r="A9" s="44">
        <v>4</v>
      </c>
      <c r="B9" s="164" t="s">
        <v>10</v>
      </c>
      <c r="C9" s="165">
        <v>1</v>
      </c>
      <c r="D9" s="165">
        <v>1</v>
      </c>
      <c r="E9" s="165">
        <v>1</v>
      </c>
      <c r="F9" s="170">
        <v>1</v>
      </c>
      <c r="G9" s="170">
        <v>0</v>
      </c>
      <c r="H9" s="166">
        <v>1</v>
      </c>
      <c r="I9" s="166">
        <v>1</v>
      </c>
      <c r="L9" s="164"/>
    </row>
    <row r="10" spans="1:19" x14ac:dyDescent="0.2">
      <c r="A10" s="44">
        <v>5</v>
      </c>
      <c r="B10" s="164" t="s">
        <v>11</v>
      </c>
      <c r="C10" s="165">
        <v>3</v>
      </c>
      <c r="D10" s="165">
        <v>1</v>
      </c>
      <c r="E10" s="165">
        <v>1</v>
      </c>
      <c r="F10" s="170">
        <v>1.6666666666666667</v>
      </c>
      <c r="G10" s="170">
        <v>1.1547005383792515</v>
      </c>
      <c r="H10" s="166">
        <v>3</v>
      </c>
      <c r="I10" s="166">
        <v>2</v>
      </c>
      <c r="L10" s="164"/>
    </row>
    <row r="11" spans="1:19" x14ac:dyDescent="0.2">
      <c r="A11" s="44">
        <v>6</v>
      </c>
      <c r="B11" s="164" t="s">
        <v>15</v>
      </c>
      <c r="C11" s="165">
        <v>2</v>
      </c>
      <c r="D11" s="165">
        <v>1</v>
      </c>
      <c r="E11" s="165">
        <v>1</v>
      </c>
      <c r="F11" s="170">
        <v>1.3333333333333333</v>
      </c>
      <c r="G11" s="170">
        <v>0.57735026918962584</v>
      </c>
      <c r="H11" s="166">
        <v>3</v>
      </c>
      <c r="I11" s="166">
        <v>3</v>
      </c>
      <c r="L11" s="164"/>
    </row>
    <row r="12" spans="1:19" x14ac:dyDescent="0.2">
      <c r="A12" s="44">
        <v>7</v>
      </c>
      <c r="B12" s="164" t="s">
        <v>16</v>
      </c>
      <c r="C12" s="165">
        <v>6</v>
      </c>
      <c r="D12" s="165">
        <v>2</v>
      </c>
      <c r="E12" s="165">
        <v>1</v>
      </c>
      <c r="F12" s="170">
        <v>3</v>
      </c>
      <c r="G12" s="170">
        <v>2.6457513110645907</v>
      </c>
      <c r="H12" s="166">
        <v>3</v>
      </c>
      <c r="I12" s="166">
        <v>3</v>
      </c>
      <c r="L12" s="164"/>
    </row>
    <row r="13" spans="1:19" x14ac:dyDescent="0.2">
      <c r="A13" s="44">
        <v>8</v>
      </c>
      <c r="B13" s="164" t="s">
        <v>18</v>
      </c>
      <c r="C13" s="165">
        <v>5</v>
      </c>
      <c r="D13" s="165">
        <v>1</v>
      </c>
      <c r="E13" s="165">
        <v>1</v>
      </c>
      <c r="F13" s="170">
        <v>2.3333333333333335</v>
      </c>
      <c r="G13" s="170">
        <v>2.3094010767585034</v>
      </c>
      <c r="H13" s="166">
        <v>4</v>
      </c>
      <c r="I13" s="166">
        <v>4</v>
      </c>
      <c r="L13" s="164"/>
    </row>
    <row r="14" spans="1:19" x14ac:dyDescent="0.2">
      <c r="A14" s="44">
        <v>9</v>
      </c>
      <c r="B14" s="164" t="s">
        <v>20</v>
      </c>
      <c r="C14" s="165">
        <v>1</v>
      </c>
      <c r="D14" s="165">
        <v>1</v>
      </c>
      <c r="E14" s="165">
        <v>1</v>
      </c>
      <c r="F14" s="170">
        <v>1</v>
      </c>
      <c r="G14" s="170">
        <v>0</v>
      </c>
      <c r="H14" s="166">
        <v>1</v>
      </c>
      <c r="I14" s="166">
        <v>1</v>
      </c>
      <c r="L14" s="164"/>
      <c r="M14" s="164"/>
      <c r="N14" s="164"/>
      <c r="O14" s="164"/>
      <c r="P14" s="164"/>
      <c r="Q14" s="164"/>
      <c r="R14" s="164"/>
      <c r="S14" s="164"/>
    </row>
    <row r="15" spans="1:19" x14ac:dyDescent="0.2">
      <c r="A15" s="44">
        <v>10</v>
      </c>
      <c r="B15" s="164" t="s">
        <v>23</v>
      </c>
      <c r="C15" s="165">
        <v>1</v>
      </c>
      <c r="D15" s="165">
        <v>1</v>
      </c>
      <c r="E15" s="165">
        <v>1</v>
      </c>
      <c r="F15" s="170">
        <v>1</v>
      </c>
      <c r="G15" s="170">
        <v>0</v>
      </c>
      <c r="H15" s="166">
        <v>1</v>
      </c>
      <c r="I15" s="166">
        <v>1</v>
      </c>
      <c r="L15" s="164"/>
      <c r="M15" s="164"/>
      <c r="N15" s="164"/>
      <c r="O15" s="164"/>
      <c r="P15" s="164"/>
      <c r="Q15" s="164"/>
      <c r="R15" s="164"/>
      <c r="S15" s="164"/>
    </row>
    <row r="16" spans="1:19" x14ac:dyDescent="0.2">
      <c r="A16" s="44">
        <v>11</v>
      </c>
      <c r="B16" s="164" t="s">
        <v>25</v>
      </c>
      <c r="C16" s="165">
        <v>4</v>
      </c>
      <c r="D16" s="165">
        <v>4</v>
      </c>
      <c r="E16" s="165">
        <v>1</v>
      </c>
      <c r="F16" s="170">
        <v>3</v>
      </c>
      <c r="G16" s="170">
        <v>1.7320508075688772</v>
      </c>
      <c r="H16" s="166">
        <v>4</v>
      </c>
      <c r="I16" s="166">
        <v>4</v>
      </c>
      <c r="L16" s="164"/>
      <c r="M16" s="164"/>
      <c r="N16" s="164"/>
      <c r="O16" s="164"/>
      <c r="P16" s="164"/>
      <c r="Q16" s="164"/>
      <c r="R16" s="164"/>
      <c r="S16" s="164"/>
    </row>
    <row r="17" spans="1:9" x14ac:dyDescent="0.2">
      <c r="A17" s="44">
        <v>12</v>
      </c>
      <c r="B17" s="164" t="s">
        <v>27</v>
      </c>
      <c r="C17" s="165">
        <v>5</v>
      </c>
      <c r="D17" s="165">
        <v>1</v>
      </c>
      <c r="E17" s="165">
        <v>1</v>
      </c>
      <c r="F17" s="170">
        <v>2.3333333333333335</v>
      </c>
      <c r="G17" s="170">
        <v>2.3094010767585034</v>
      </c>
      <c r="H17" s="166">
        <v>4</v>
      </c>
      <c r="I17" s="166">
        <v>4</v>
      </c>
    </row>
    <row r="18" spans="1:9" x14ac:dyDescent="0.2">
      <c r="A18" s="44">
        <v>13</v>
      </c>
      <c r="B18" s="164" t="s">
        <v>28</v>
      </c>
      <c r="C18" s="165">
        <v>1</v>
      </c>
      <c r="D18" s="165">
        <v>1</v>
      </c>
      <c r="E18" s="165">
        <v>1</v>
      </c>
      <c r="F18" s="170">
        <v>1</v>
      </c>
      <c r="G18" s="170">
        <v>0</v>
      </c>
      <c r="H18" s="166">
        <v>1</v>
      </c>
      <c r="I18" s="166">
        <v>1</v>
      </c>
    </row>
    <row r="19" spans="1:9" x14ac:dyDescent="0.2">
      <c r="A19" s="44">
        <v>14</v>
      </c>
      <c r="B19" s="164" t="s">
        <v>30</v>
      </c>
      <c r="C19" s="165">
        <v>5</v>
      </c>
      <c r="D19" s="165">
        <v>2</v>
      </c>
      <c r="E19" s="165">
        <v>3</v>
      </c>
      <c r="F19" s="170">
        <v>3.3333333333333335</v>
      </c>
      <c r="G19" s="170">
        <v>1.5275252316519463</v>
      </c>
      <c r="H19" s="166">
        <v>4</v>
      </c>
      <c r="I19" s="166">
        <v>4</v>
      </c>
    </row>
    <row r="20" spans="1:9" x14ac:dyDescent="0.2">
      <c r="A20" s="44">
        <v>15</v>
      </c>
      <c r="B20" s="164" t="s">
        <v>32</v>
      </c>
      <c r="C20" s="165">
        <v>1</v>
      </c>
      <c r="D20" s="165">
        <v>1</v>
      </c>
      <c r="E20" s="165">
        <v>1</v>
      </c>
      <c r="F20" s="170">
        <v>1</v>
      </c>
      <c r="G20" s="170">
        <v>0</v>
      </c>
      <c r="H20" s="166">
        <v>1</v>
      </c>
      <c r="I20" s="166">
        <v>1</v>
      </c>
    </row>
    <row r="21" spans="1:9" x14ac:dyDescent="0.2">
      <c r="A21" s="44">
        <v>16</v>
      </c>
      <c r="B21" s="164" t="s">
        <v>34</v>
      </c>
      <c r="C21" s="165">
        <v>1</v>
      </c>
      <c r="D21" s="165">
        <v>1</v>
      </c>
      <c r="E21" s="165">
        <v>1</v>
      </c>
      <c r="F21" s="170">
        <v>1</v>
      </c>
      <c r="G21" s="170">
        <v>0</v>
      </c>
      <c r="H21" s="166">
        <v>1</v>
      </c>
      <c r="I21" s="166">
        <v>1</v>
      </c>
    </row>
    <row r="22" spans="1:9" x14ac:dyDescent="0.2">
      <c r="A22" s="44">
        <v>17</v>
      </c>
      <c r="B22" s="164" t="s">
        <v>35</v>
      </c>
      <c r="C22" s="165">
        <v>1</v>
      </c>
      <c r="D22" s="165">
        <v>1</v>
      </c>
      <c r="E22" s="165">
        <v>1</v>
      </c>
      <c r="F22" s="170">
        <v>1</v>
      </c>
      <c r="G22" s="170">
        <v>0</v>
      </c>
      <c r="H22" s="166">
        <v>1</v>
      </c>
      <c r="I22" s="166">
        <v>1</v>
      </c>
    </row>
    <row r="23" spans="1:9" x14ac:dyDescent="0.2">
      <c r="A23" s="44">
        <v>18</v>
      </c>
      <c r="B23" s="164" t="s">
        <v>38</v>
      </c>
      <c r="C23" s="165">
        <v>1</v>
      </c>
      <c r="D23" s="165">
        <v>1</v>
      </c>
      <c r="E23" s="165">
        <v>1</v>
      </c>
      <c r="F23" s="170">
        <v>1</v>
      </c>
      <c r="G23" s="170">
        <v>0</v>
      </c>
      <c r="H23" s="166">
        <v>1</v>
      </c>
      <c r="I23" s="166">
        <v>1</v>
      </c>
    </row>
    <row r="24" spans="1:9" x14ac:dyDescent="0.2">
      <c r="A24" s="44">
        <v>19</v>
      </c>
      <c r="B24" s="164" t="s">
        <v>39</v>
      </c>
      <c r="C24" s="165">
        <v>1</v>
      </c>
      <c r="D24" s="165">
        <v>1</v>
      </c>
      <c r="E24" s="165">
        <v>1</v>
      </c>
      <c r="F24" s="170">
        <v>1</v>
      </c>
      <c r="G24" s="170">
        <v>0</v>
      </c>
      <c r="H24" s="166">
        <v>1</v>
      </c>
      <c r="I24" s="166" t="s">
        <v>1243</v>
      </c>
    </row>
    <row r="25" spans="1:9" x14ac:dyDescent="0.2">
      <c r="A25" s="44">
        <v>20</v>
      </c>
      <c r="B25" s="164" t="s">
        <v>40</v>
      </c>
      <c r="C25" s="165">
        <v>1</v>
      </c>
      <c r="D25" s="165">
        <v>1</v>
      </c>
      <c r="E25" s="165">
        <v>1</v>
      </c>
      <c r="F25" s="170">
        <v>1</v>
      </c>
      <c r="G25" s="170">
        <v>0</v>
      </c>
      <c r="H25" s="166">
        <v>3</v>
      </c>
      <c r="I25" s="166">
        <v>2</v>
      </c>
    </row>
    <row r="26" spans="1:9" x14ac:dyDescent="0.2">
      <c r="A26" s="44">
        <v>21</v>
      </c>
      <c r="B26" s="164" t="s">
        <v>43</v>
      </c>
      <c r="C26" s="165">
        <v>1</v>
      </c>
      <c r="D26" s="165">
        <v>1</v>
      </c>
      <c r="E26" s="165">
        <v>1</v>
      </c>
      <c r="F26" s="170">
        <v>1</v>
      </c>
      <c r="G26" s="170">
        <v>0</v>
      </c>
      <c r="H26" s="167">
        <v>1</v>
      </c>
      <c r="I26" s="167">
        <v>1</v>
      </c>
    </row>
    <row r="27" spans="1:9" x14ac:dyDescent="0.2">
      <c r="A27" s="44">
        <v>22</v>
      </c>
      <c r="B27" s="164" t="s">
        <v>45</v>
      </c>
      <c r="C27" s="165">
        <v>1</v>
      </c>
      <c r="D27" s="165">
        <v>1</v>
      </c>
      <c r="E27" s="165">
        <v>1</v>
      </c>
      <c r="F27" s="170">
        <v>1</v>
      </c>
      <c r="G27" s="170">
        <v>0</v>
      </c>
      <c r="H27" s="167">
        <v>1</v>
      </c>
      <c r="I27" s="167">
        <v>1</v>
      </c>
    </row>
    <row r="28" spans="1:9" x14ac:dyDescent="0.2">
      <c r="A28" s="44">
        <v>23</v>
      </c>
      <c r="B28" s="164" t="s">
        <v>47</v>
      </c>
      <c r="C28" s="165">
        <v>1</v>
      </c>
      <c r="D28" s="165">
        <v>1</v>
      </c>
      <c r="E28" s="165">
        <v>1</v>
      </c>
      <c r="F28" s="170">
        <v>1</v>
      </c>
      <c r="G28" s="170">
        <v>0</v>
      </c>
      <c r="H28" s="167">
        <v>2</v>
      </c>
      <c r="I28" s="167" t="s">
        <v>1243</v>
      </c>
    </row>
    <row r="29" spans="1:9" x14ac:dyDescent="0.2">
      <c r="A29" s="44">
        <v>24</v>
      </c>
      <c r="B29" s="164" t="s">
        <v>49</v>
      </c>
      <c r="C29" s="165">
        <v>1</v>
      </c>
      <c r="D29" s="165">
        <v>1</v>
      </c>
      <c r="E29" s="165">
        <v>1</v>
      </c>
      <c r="F29" s="170">
        <v>1</v>
      </c>
      <c r="G29" s="170">
        <v>0</v>
      </c>
      <c r="H29" s="167">
        <v>1</v>
      </c>
      <c r="I29" s="167">
        <v>1</v>
      </c>
    </row>
    <row r="30" spans="1:9" x14ac:dyDescent="0.2">
      <c r="A30" s="44">
        <v>25</v>
      </c>
      <c r="B30" s="164" t="s">
        <v>51</v>
      </c>
      <c r="C30" s="165">
        <v>7</v>
      </c>
      <c r="D30" s="165">
        <v>2</v>
      </c>
      <c r="E30" s="165">
        <v>3</v>
      </c>
      <c r="F30" s="170">
        <v>4</v>
      </c>
      <c r="G30" s="170">
        <v>2.6457513110645907</v>
      </c>
      <c r="H30" s="167">
        <v>4</v>
      </c>
      <c r="I30" s="167">
        <v>4</v>
      </c>
    </row>
    <row r="31" spans="1:9" x14ac:dyDescent="0.2">
      <c r="A31" s="44">
        <v>26</v>
      </c>
      <c r="B31" s="164" t="s">
        <v>54</v>
      </c>
      <c r="C31" s="165">
        <v>5</v>
      </c>
      <c r="D31" s="165">
        <v>1</v>
      </c>
      <c r="E31" s="165">
        <v>1</v>
      </c>
      <c r="F31" s="170">
        <v>2.3333333333333335</v>
      </c>
      <c r="G31" s="170">
        <v>2.3094010767585034</v>
      </c>
      <c r="H31" s="167">
        <v>4</v>
      </c>
      <c r="I31" s="167">
        <v>4</v>
      </c>
    </row>
    <row r="32" spans="1:9" x14ac:dyDescent="0.2">
      <c r="A32" s="44">
        <v>27</v>
      </c>
      <c r="B32" s="164" t="s">
        <v>56</v>
      </c>
      <c r="C32" s="165">
        <v>3</v>
      </c>
      <c r="D32" s="165">
        <v>2</v>
      </c>
      <c r="E32" s="165">
        <v>1</v>
      </c>
      <c r="F32" s="170">
        <v>2</v>
      </c>
      <c r="G32" s="170">
        <v>1</v>
      </c>
      <c r="H32" s="167">
        <v>4</v>
      </c>
      <c r="I32" s="167">
        <v>4</v>
      </c>
    </row>
    <row r="33" spans="1:12" x14ac:dyDescent="0.2">
      <c r="A33" s="44">
        <v>28</v>
      </c>
      <c r="B33" s="164" t="s">
        <v>58</v>
      </c>
      <c r="C33" s="165">
        <v>2</v>
      </c>
      <c r="D33" s="165">
        <v>2</v>
      </c>
      <c r="E33" s="165">
        <v>1</v>
      </c>
      <c r="F33" s="170">
        <v>1.6666666666666667</v>
      </c>
      <c r="G33" s="170">
        <v>0.57735026918962551</v>
      </c>
      <c r="H33" s="167">
        <v>3</v>
      </c>
      <c r="I33" s="167">
        <v>3</v>
      </c>
    </row>
    <row r="34" spans="1:12" x14ac:dyDescent="0.2">
      <c r="A34" s="44">
        <v>29</v>
      </c>
      <c r="B34" s="164" t="s">
        <v>60</v>
      </c>
      <c r="C34" s="165">
        <v>5</v>
      </c>
      <c r="D34" s="165">
        <v>2</v>
      </c>
      <c r="E34" s="165">
        <v>1</v>
      </c>
      <c r="F34" s="170">
        <v>2.6666666666666665</v>
      </c>
      <c r="G34" s="170">
        <v>2.0816659994661331</v>
      </c>
      <c r="H34" s="167">
        <v>3</v>
      </c>
      <c r="I34" s="167">
        <v>3</v>
      </c>
    </row>
    <row r="35" spans="1:12" x14ac:dyDescent="0.2">
      <c r="A35" s="44">
        <v>30</v>
      </c>
      <c r="B35" s="164" t="s">
        <v>61</v>
      </c>
      <c r="C35" s="165">
        <v>1</v>
      </c>
      <c r="D35" s="165">
        <v>1</v>
      </c>
      <c r="E35" s="165">
        <v>1</v>
      </c>
      <c r="F35" s="170">
        <v>1</v>
      </c>
      <c r="G35" s="170">
        <v>0</v>
      </c>
      <c r="H35" s="167">
        <v>1</v>
      </c>
      <c r="I35" s="167">
        <v>1</v>
      </c>
    </row>
    <row r="36" spans="1:12" x14ac:dyDescent="0.2">
      <c r="A36" s="44">
        <v>31</v>
      </c>
      <c r="B36" s="164" t="s">
        <v>63</v>
      </c>
      <c r="C36" s="165">
        <v>1</v>
      </c>
      <c r="D36" s="165">
        <v>1</v>
      </c>
      <c r="E36" s="165">
        <v>1</v>
      </c>
      <c r="F36" s="170">
        <v>1</v>
      </c>
      <c r="G36" s="170">
        <v>0</v>
      </c>
      <c r="H36" s="167">
        <v>1</v>
      </c>
      <c r="I36" s="167">
        <v>1</v>
      </c>
    </row>
    <row r="37" spans="1:12" x14ac:dyDescent="0.2">
      <c r="A37" s="44">
        <v>32</v>
      </c>
      <c r="B37" s="164" t="s">
        <v>65</v>
      </c>
      <c r="C37" s="165">
        <v>1</v>
      </c>
      <c r="D37" s="165">
        <v>1</v>
      </c>
      <c r="E37" s="165">
        <v>1</v>
      </c>
      <c r="F37" s="170">
        <v>1</v>
      </c>
      <c r="G37" s="170">
        <v>0</v>
      </c>
      <c r="H37" s="167">
        <v>2</v>
      </c>
      <c r="I37" s="167" t="s">
        <v>1243</v>
      </c>
    </row>
    <row r="38" spans="1:12" x14ac:dyDescent="0.2">
      <c r="A38" s="44">
        <v>33</v>
      </c>
      <c r="B38" s="164" t="s">
        <v>67</v>
      </c>
      <c r="C38" s="165">
        <v>1</v>
      </c>
      <c r="D38" s="165">
        <v>1</v>
      </c>
      <c r="E38" s="165">
        <v>1</v>
      </c>
      <c r="F38" s="170">
        <v>1</v>
      </c>
      <c r="G38" s="170">
        <v>0</v>
      </c>
      <c r="H38" s="167">
        <v>2</v>
      </c>
      <c r="I38" s="167" t="s">
        <v>1243</v>
      </c>
    </row>
    <row r="39" spans="1:12" x14ac:dyDescent="0.2">
      <c r="A39" s="44">
        <v>34</v>
      </c>
      <c r="B39" s="164" t="s">
        <v>69</v>
      </c>
      <c r="C39" s="165">
        <v>1</v>
      </c>
      <c r="D39" s="165">
        <v>1</v>
      </c>
      <c r="E39" s="165">
        <v>1</v>
      </c>
      <c r="F39" s="170">
        <v>1</v>
      </c>
      <c r="G39" s="170">
        <v>0</v>
      </c>
      <c r="H39" s="167">
        <v>1</v>
      </c>
      <c r="I39" s="167" t="s">
        <v>1243</v>
      </c>
    </row>
    <row r="40" spans="1:12" x14ac:dyDescent="0.2">
      <c r="A40" s="44">
        <v>35</v>
      </c>
      <c r="B40" s="164" t="s">
        <v>71</v>
      </c>
      <c r="C40" s="165">
        <v>1</v>
      </c>
      <c r="D40" s="165">
        <v>1</v>
      </c>
      <c r="E40" s="165">
        <v>1</v>
      </c>
      <c r="F40" s="170">
        <v>1</v>
      </c>
      <c r="G40" s="170">
        <v>0</v>
      </c>
      <c r="H40" s="167">
        <v>2</v>
      </c>
      <c r="I40" s="167">
        <v>3</v>
      </c>
    </row>
    <row r="41" spans="1:12" x14ac:dyDescent="0.2">
      <c r="A41" s="44">
        <v>36</v>
      </c>
      <c r="B41" s="164" t="s">
        <v>73</v>
      </c>
      <c r="C41" s="165">
        <v>1</v>
      </c>
      <c r="D41" s="165">
        <v>1</v>
      </c>
      <c r="E41" s="165">
        <v>1</v>
      </c>
      <c r="F41" s="170">
        <v>1</v>
      </c>
      <c r="G41" s="170">
        <v>0</v>
      </c>
      <c r="H41" s="167">
        <v>2</v>
      </c>
      <c r="I41" s="167" t="s">
        <v>1243</v>
      </c>
    </row>
    <row r="42" spans="1:12" x14ac:dyDescent="0.2">
      <c r="A42" s="44">
        <v>37</v>
      </c>
      <c r="B42" s="164" t="s">
        <v>76</v>
      </c>
      <c r="C42" s="165">
        <v>1</v>
      </c>
      <c r="D42" s="165">
        <v>1</v>
      </c>
      <c r="E42" s="165">
        <v>1</v>
      </c>
      <c r="F42" s="170">
        <v>1</v>
      </c>
      <c r="G42" s="170">
        <v>0</v>
      </c>
      <c r="H42" s="167">
        <v>1</v>
      </c>
      <c r="I42" s="167" t="s">
        <v>1244</v>
      </c>
    </row>
    <row r="43" spans="1:12" x14ac:dyDescent="0.2">
      <c r="A43" s="44">
        <v>38</v>
      </c>
      <c r="B43" s="164" t="s">
        <v>78</v>
      </c>
      <c r="C43" s="165">
        <v>3</v>
      </c>
      <c r="D43" s="165">
        <v>1</v>
      </c>
      <c r="E43" s="165">
        <v>1</v>
      </c>
      <c r="F43" s="170">
        <v>1.6666666666666667</v>
      </c>
      <c r="G43" s="170">
        <v>1.1547005383792515</v>
      </c>
      <c r="H43" s="167">
        <v>3</v>
      </c>
      <c r="I43" s="167">
        <v>3</v>
      </c>
    </row>
    <row r="44" spans="1:12" x14ac:dyDescent="0.2">
      <c r="A44" s="44">
        <v>39</v>
      </c>
      <c r="B44" s="164" t="s">
        <v>80</v>
      </c>
      <c r="C44" s="165">
        <v>1</v>
      </c>
      <c r="D44" s="165">
        <v>1</v>
      </c>
      <c r="E44" s="165">
        <v>1</v>
      </c>
      <c r="F44" s="170">
        <v>1</v>
      </c>
      <c r="G44" s="170">
        <v>0</v>
      </c>
      <c r="H44" s="166">
        <v>1</v>
      </c>
      <c r="I44" s="166" t="s">
        <v>1244</v>
      </c>
    </row>
    <row r="45" spans="1:12" x14ac:dyDescent="0.2">
      <c r="A45" s="44">
        <v>40</v>
      </c>
      <c r="B45" s="164" t="s">
        <v>82</v>
      </c>
      <c r="C45" s="165">
        <v>1</v>
      </c>
      <c r="D45" s="165">
        <v>1</v>
      </c>
      <c r="E45" s="165">
        <v>1</v>
      </c>
      <c r="F45" s="170">
        <v>1</v>
      </c>
      <c r="G45" s="170">
        <v>0</v>
      </c>
      <c r="H45" s="166">
        <v>2</v>
      </c>
      <c r="I45" s="166" t="s">
        <v>1243</v>
      </c>
    </row>
    <row r="46" spans="1:12" x14ac:dyDescent="0.2">
      <c r="A46" s="44">
        <v>41</v>
      </c>
      <c r="B46" s="164" t="s">
        <v>85</v>
      </c>
      <c r="C46" s="165">
        <v>1</v>
      </c>
      <c r="D46" s="165">
        <v>1</v>
      </c>
      <c r="E46" s="165">
        <v>1</v>
      </c>
      <c r="F46" s="170">
        <v>1</v>
      </c>
      <c r="G46" s="170">
        <v>0</v>
      </c>
      <c r="H46" s="166">
        <v>1</v>
      </c>
      <c r="I46" s="166">
        <v>1</v>
      </c>
    </row>
    <row r="47" spans="1:12" x14ac:dyDescent="0.2">
      <c r="A47" s="44">
        <v>42</v>
      </c>
      <c r="B47" s="164" t="s">
        <v>89</v>
      </c>
      <c r="C47" s="165">
        <v>1</v>
      </c>
      <c r="D47" s="165">
        <v>1</v>
      </c>
      <c r="E47" s="165">
        <v>1</v>
      </c>
      <c r="F47" s="170">
        <v>1</v>
      </c>
      <c r="G47" s="170">
        <v>0</v>
      </c>
      <c r="H47" s="166">
        <v>1</v>
      </c>
      <c r="I47" s="166">
        <v>1</v>
      </c>
    </row>
    <row r="48" spans="1:12" x14ac:dyDescent="0.2">
      <c r="A48" s="44"/>
      <c r="B48" s="164"/>
      <c r="C48" s="165"/>
      <c r="D48" s="165"/>
      <c r="E48" s="165"/>
      <c r="F48" s="36"/>
      <c r="G48" s="36"/>
      <c r="H48" s="51"/>
      <c r="I48" s="51"/>
      <c r="J48" s="51"/>
      <c r="K48" s="51"/>
      <c r="L48" s="51"/>
    </row>
    <row r="49" spans="1:14" x14ac:dyDescent="0.2">
      <c r="A49" s="44"/>
      <c r="H49" s="446" t="s">
        <v>1245</v>
      </c>
      <c r="I49" s="446"/>
      <c r="J49" s="446"/>
      <c r="K49" s="446"/>
      <c r="L49" s="37"/>
      <c r="M49" s="37"/>
      <c r="N49" s="37"/>
    </row>
    <row r="50" spans="1:14" x14ac:dyDescent="0.2">
      <c r="A50" s="44"/>
      <c r="H50" s="446" t="s">
        <v>1246</v>
      </c>
      <c r="I50" s="446"/>
      <c r="J50" s="446"/>
      <c r="K50" s="446"/>
      <c r="L50" s="37"/>
      <c r="M50" s="37"/>
      <c r="N50" s="37"/>
    </row>
    <row r="51" spans="1:14" x14ac:dyDescent="0.2">
      <c r="A51" s="44"/>
      <c r="H51" s="446" t="s">
        <v>1236</v>
      </c>
      <c r="I51" s="446"/>
      <c r="J51" s="37"/>
      <c r="K51" s="37"/>
      <c r="L51" s="37"/>
      <c r="M51" s="37"/>
      <c r="N51" s="37"/>
    </row>
    <row r="52" spans="1:14" x14ac:dyDescent="0.2">
      <c r="A52" s="44"/>
      <c r="H52" s="447" t="s">
        <v>1237</v>
      </c>
      <c r="I52" s="447"/>
      <c r="J52" s="447"/>
      <c r="K52" s="447"/>
      <c r="L52" s="447"/>
      <c r="M52" s="447"/>
      <c r="N52" s="168"/>
    </row>
    <row r="53" spans="1:14" x14ac:dyDescent="0.2">
      <c r="A53" s="44"/>
      <c r="H53" s="447" t="s">
        <v>1238</v>
      </c>
      <c r="I53" s="447"/>
      <c r="J53" s="447"/>
      <c r="K53" s="447"/>
      <c r="L53" s="447"/>
      <c r="M53" s="447"/>
      <c r="N53" s="168"/>
    </row>
    <row r="54" spans="1:14" x14ac:dyDescent="0.2">
      <c r="A54" s="44"/>
      <c r="H54" s="447" t="s">
        <v>1239</v>
      </c>
      <c r="I54" s="447"/>
      <c r="J54" s="447"/>
      <c r="K54" s="447"/>
      <c r="L54" s="447"/>
      <c r="M54" s="447"/>
      <c r="N54" s="168"/>
    </row>
    <row r="55" spans="1:14" x14ac:dyDescent="0.2">
      <c r="A55" s="44"/>
      <c r="H55" s="447" t="s">
        <v>1240</v>
      </c>
      <c r="I55" s="447"/>
      <c r="J55" s="447"/>
      <c r="K55" s="447"/>
      <c r="L55" s="447"/>
      <c r="M55" s="447"/>
      <c r="N55" s="168"/>
    </row>
    <row r="56" spans="1:14" x14ac:dyDescent="0.2">
      <c r="A56" s="44"/>
      <c r="H56" s="168"/>
      <c r="I56" s="168"/>
      <c r="J56" s="168"/>
      <c r="K56" s="168"/>
      <c r="L56" s="168"/>
      <c r="M56" s="168"/>
      <c r="N56" s="168"/>
    </row>
    <row r="57" spans="1:14" x14ac:dyDescent="0.2">
      <c r="A57" s="44"/>
      <c r="H57" s="448" t="s">
        <v>1241</v>
      </c>
      <c r="I57" s="448"/>
      <c r="J57" s="448"/>
      <c r="K57" s="448"/>
      <c r="L57" s="169"/>
      <c r="M57" s="169"/>
      <c r="N57" s="168"/>
    </row>
    <row r="58" spans="1:14" x14ac:dyDescent="0.2">
      <c r="A58" s="44"/>
      <c r="H58" s="169"/>
      <c r="I58" s="169"/>
      <c r="J58" s="169"/>
      <c r="K58" s="169"/>
      <c r="L58" s="169"/>
      <c r="M58" s="169"/>
      <c r="N58" s="168"/>
    </row>
    <row r="59" spans="1:14" x14ac:dyDescent="0.2">
      <c r="H59" s="447" t="s">
        <v>1242</v>
      </c>
      <c r="I59" s="447"/>
      <c r="J59" s="447"/>
      <c r="K59" s="447"/>
      <c r="L59" s="447"/>
      <c r="M59" s="447"/>
      <c r="N59" s="447"/>
    </row>
  </sheetData>
  <mergeCells count="12">
    <mergeCell ref="C3:G3"/>
    <mergeCell ref="H3:I3"/>
    <mergeCell ref="C4:G4"/>
    <mergeCell ref="H50:K50"/>
    <mergeCell ref="H49:K49"/>
    <mergeCell ref="H51:I51"/>
    <mergeCell ref="H59:N59"/>
    <mergeCell ref="H52:M52"/>
    <mergeCell ref="H53:M53"/>
    <mergeCell ref="H54:M54"/>
    <mergeCell ref="H55:M55"/>
    <mergeCell ref="H57:K57"/>
  </mergeCells>
  <pageMargins left="0.5" right="0.5" top="0.5" bottom="0.5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58"/>
  <sheetViews>
    <sheetView workbookViewId="0"/>
  </sheetViews>
  <sheetFormatPr defaultRowHeight="15" x14ac:dyDescent="0.2"/>
  <cols>
    <col min="1" max="1" width="9.140625" style="71"/>
    <col min="2" max="2" width="21.85546875" style="71" customWidth="1"/>
    <col min="3" max="3" width="12.28515625" style="71" customWidth="1"/>
    <col min="4" max="4" width="19.140625" style="71" customWidth="1"/>
    <col min="5" max="5" width="13.42578125" style="29" customWidth="1"/>
    <col min="6" max="6" width="10.85546875" style="29" customWidth="1"/>
    <col min="7" max="7" width="15.5703125" style="29" bestFit="1" customWidth="1"/>
    <col min="8" max="8" width="6.28515625" style="29" customWidth="1"/>
    <col min="9" max="9" width="5.7109375" style="29" bestFit="1" customWidth="1"/>
    <col min="10" max="10" width="8" style="29" bestFit="1" customWidth="1"/>
    <col min="11" max="11" width="7.28515625" style="29" bestFit="1" customWidth="1"/>
    <col min="12" max="15" width="9.140625" style="29"/>
    <col min="24" max="16384" width="9.140625" style="29"/>
  </cols>
  <sheetData>
    <row r="1" spans="1:11" s="79" customFormat="1" ht="15.75" x14ac:dyDescent="0.25">
      <c r="A1" s="286" t="s">
        <v>1389</v>
      </c>
      <c r="B1" s="173"/>
      <c r="C1" s="173"/>
      <c r="D1" s="173"/>
    </row>
    <row r="2" spans="1:11" s="79" customFormat="1" ht="15.75" x14ac:dyDescent="0.25">
      <c r="A2" s="173"/>
      <c r="B2" s="173"/>
      <c r="C2" s="173"/>
      <c r="D2" s="173"/>
    </row>
    <row r="3" spans="1:11" s="79" customFormat="1" ht="31.5" x14ac:dyDescent="0.25">
      <c r="A3" s="172"/>
      <c r="B3" s="172"/>
      <c r="C3" s="457" t="s">
        <v>1319</v>
      </c>
      <c r="D3" s="422"/>
      <c r="E3" s="453" t="s">
        <v>1440</v>
      </c>
      <c r="F3" s="162"/>
      <c r="G3" s="162"/>
      <c r="H3" s="162"/>
      <c r="I3" s="162"/>
      <c r="J3" s="162"/>
      <c r="K3" s="454"/>
    </row>
    <row r="4" spans="1:11" s="79" customFormat="1" ht="15.75" x14ac:dyDescent="0.25">
      <c r="A4" s="284"/>
      <c r="B4" s="284"/>
      <c r="C4" s="458" t="s">
        <v>1251</v>
      </c>
      <c r="D4" s="422" t="s">
        <v>1098</v>
      </c>
      <c r="E4" s="453"/>
      <c r="F4" s="162"/>
      <c r="G4" s="162"/>
      <c r="H4" s="162"/>
      <c r="I4" s="162"/>
      <c r="J4" s="162"/>
      <c r="K4" s="454"/>
    </row>
    <row r="5" spans="1:11" s="79" customFormat="1" ht="15.75" x14ac:dyDescent="0.25">
      <c r="A5" s="198" t="s">
        <v>0</v>
      </c>
      <c r="B5" s="198" t="s">
        <v>1</v>
      </c>
      <c r="C5" s="459" t="s">
        <v>1283</v>
      </c>
      <c r="D5" s="198"/>
      <c r="E5" s="458" t="s">
        <v>1</v>
      </c>
      <c r="F5" s="421" t="s">
        <v>727</v>
      </c>
      <c r="G5" s="421" t="s">
        <v>1433</v>
      </c>
      <c r="H5" s="421" t="s">
        <v>726</v>
      </c>
      <c r="I5" s="421" t="s">
        <v>724</v>
      </c>
      <c r="J5" s="421" t="s">
        <v>1434</v>
      </c>
      <c r="K5" s="473" t="s">
        <v>1435</v>
      </c>
    </row>
    <row r="6" spans="1:11" x14ac:dyDescent="0.2">
      <c r="A6" s="73">
        <v>1</v>
      </c>
      <c r="B6" s="285" t="s">
        <v>5</v>
      </c>
      <c r="C6" s="460">
        <v>55</v>
      </c>
      <c r="D6" s="165"/>
      <c r="E6" s="469">
        <v>1</v>
      </c>
      <c r="F6" s="468" t="s">
        <v>466</v>
      </c>
      <c r="G6" s="468" t="s">
        <v>466</v>
      </c>
      <c r="H6" s="468" t="s">
        <v>466</v>
      </c>
      <c r="I6" s="468" t="s">
        <v>466</v>
      </c>
      <c r="J6" s="468" t="s">
        <v>466</v>
      </c>
      <c r="K6" s="470" t="s">
        <v>466</v>
      </c>
    </row>
    <row r="7" spans="1:11" x14ac:dyDescent="0.2">
      <c r="A7" s="73">
        <v>2</v>
      </c>
      <c r="B7" s="73" t="s">
        <v>8</v>
      </c>
      <c r="C7" s="460">
        <v>33</v>
      </c>
      <c r="D7" s="165"/>
      <c r="E7" s="461">
        <v>2</v>
      </c>
      <c r="F7" s="30" t="s">
        <v>466</v>
      </c>
      <c r="G7" s="30" t="s">
        <v>466</v>
      </c>
      <c r="H7" s="30" t="s">
        <v>466</v>
      </c>
      <c r="I7" s="30" t="s">
        <v>466</v>
      </c>
      <c r="J7" s="30" t="s">
        <v>466</v>
      </c>
      <c r="K7" s="471" t="s">
        <v>466</v>
      </c>
    </row>
    <row r="8" spans="1:11" x14ac:dyDescent="0.2">
      <c r="A8" s="73">
        <v>3</v>
      </c>
      <c r="B8" s="285" t="s">
        <v>9</v>
      </c>
      <c r="C8" s="460">
        <v>2</v>
      </c>
      <c r="D8" s="165"/>
      <c r="E8" s="461">
        <v>3</v>
      </c>
      <c r="F8" s="63">
        <v>67.714285714285708</v>
      </c>
      <c r="G8" s="63">
        <v>32.846685706548264</v>
      </c>
      <c r="H8" s="30">
        <v>10</v>
      </c>
      <c r="I8" s="30">
        <v>100</v>
      </c>
      <c r="J8" s="30">
        <v>7</v>
      </c>
      <c r="K8" s="471" t="s">
        <v>1436</v>
      </c>
    </row>
    <row r="9" spans="1:11" x14ac:dyDescent="0.2">
      <c r="A9" s="73">
        <v>4</v>
      </c>
      <c r="B9" s="285" t="s">
        <v>10</v>
      </c>
      <c r="C9" s="460">
        <v>45</v>
      </c>
      <c r="D9" s="165" t="s">
        <v>1248</v>
      </c>
      <c r="E9" s="461">
        <v>4</v>
      </c>
      <c r="F9" s="63">
        <v>66.142857142857139</v>
      </c>
      <c r="G9" s="63">
        <v>26.86030883061828</v>
      </c>
      <c r="H9" s="30">
        <v>16</v>
      </c>
      <c r="I9" s="30">
        <v>100</v>
      </c>
      <c r="J9" s="30">
        <v>7</v>
      </c>
      <c r="K9" s="471" t="s">
        <v>1437</v>
      </c>
    </row>
    <row r="10" spans="1:11" x14ac:dyDescent="0.2">
      <c r="A10" s="73">
        <v>5</v>
      </c>
      <c r="B10" s="73" t="s">
        <v>11</v>
      </c>
      <c r="C10" s="460">
        <v>15</v>
      </c>
      <c r="D10" s="165"/>
      <c r="E10" s="461">
        <v>5</v>
      </c>
      <c r="F10" s="63">
        <v>35.714285714285715</v>
      </c>
      <c r="G10" s="63">
        <v>37.796447300922722</v>
      </c>
      <c r="H10" s="30">
        <v>0</v>
      </c>
      <c r="I10" s="30">
        <v>100</v>
      </c>
      <c r="J10" s="30">
        <v>7</v>
      </c>
      <c r="K10" s="471" t="s">
        <v>1437</v>
      </c>
    </row>
    <row r="11" spans="1:11" x14ac:dyDescent="0.2">
      <c r="A11" s="73">
        <v>6</v>
      </c>
      <c r="B11" s="73" t="s">
        <v>15</v>
      </c>
      <c r="C11" s="460">
        <v>10</v>
      </c>
      <c r="D11" s="165" t="s">
        <v>1248</v>
      </c>
      <c r="E11" s="461">
        <v>6</v>
      </c>
      <c r="F11" s="63">
        <v>25.428571428571427</v>
      </c>
      <c r="G11" s="63">
        <v>37.357985058338571</v>
      </c>
      <c r="H11" s="30">
        <v>0</v>
      </c>
      <c r="I11" s="30">
        <v>100</v>
      </c>
      <c r="J11" s="30">
        <v>7</v>
      </c>
      <c r="K11" s="471" t="s">
        <v>1437</v>
      </c>
    </row>
    <row r="12" spans="1:11" x14ac:dyDescent="0.2">
      <c r="A12" s="73">
        <v>7</v>
      </c>
      <c r="B12" s="73" t="s">
        <v>16</v>
      </c>
      <c r="C12" s="460">
        <v>25</v>
      </c>
      <c r="D12" s="165"/>
      <c r="E12" s="461">
        <v>7</v>
      </c>
      <c r="F12" s="63">
        <v>34.142857142857146</v>
      </c>
      <c r="G12" s="63">
        <v>42.530101384895893</v>
      </c>
      <c r="H12" s="30">
        <v>0</v>
      </c>
      <c r="I12" s="30">
        <v>100</v>
      </c>
      <c r="J12" s="30">
        <v>7</v>
      </c>
      <c r="K12" s="471" t="s">
        <v>1437</v>
      </c>
    </row>
    <row r="13" spans="1:11" x14ac:dyDescent="0.2">
      <c r="A13" s="73">
        <v>8</v>
      </c>
      <c r="B13" s="73" t="s">
        <v>18</v>
      </c>
      <c r="C13" s="460">
        <v>33</v>
      </c>
      <c r="D13" s="165"/>
      <c r="E13" s="461">
        <v>8</v>
      </c>
      <c r="F13" s="63">
        <v>0</v>
      </c>
      <c r="G13" s="63">
        <v>0</v>
      </c>
      <c r="H13" s="30">
        <v>0</v>
      </c>
      <c r="I13" s="30">
        <v>0</v>
      </c>
      <c r="J13" s="30">
        <v>7</v>
      </c>
      <c r="K13" s="471" t="s">
        <v>1437</v>
      </c>
    </row>
    <row r="14" spans="1:11" x14ac:dyDescent="0.2">
      <c r="A14" s="73">
        <v>9</v>
      </c>
      <c r="B14" s="73" t="s">
        <v>20</v>
      </c>
      <c r="C14" s="460">
        <v>5</v>
      </c>
      <c r="D14" s="165"/>
      <c r="E14" s="461">
        <v>9</v>
      </c>
      <c r="F14" s="63" t="s">
        <v>466</v>
      </c>
      <c r="G14" s="63" t="s">
        <v>466</v>
      </c>
      <c r="H14" s="30" t="s">
        <v>466</v>
      </c>
      <c r="I14" s="30" t="s">
        <v>466</v>
      </c>
      <c r="J14" s="30" t="s">
        <v>466</v>
      </c>
      <c r="K14" s="471" t="s">
        <v>466</v>
      </c>
    </row>
    <row r="15" spans="1:11" x14ac:dyDescent="0.2">
      <c r="A15" s="73">
        <v>10</v>
      </c>
      <c r="B15" s="73" t="s">
        <v>23</v>
      </c>
      <c r="C15" s="460">
        <v>33</v>
      </c>
      <c r="D15" s="165"/>
      <c r="E15" s="461">
        <v>10</v>
      </c>
      <c r="F15" s="63">
        <v>32.142857142857146</v>
      </c>
      <c r="G15" s="63">
        <v>41.434400246769883</v>
      </c>
      <c r="H15" s="30">
        <v>0</v>
      </c>
      <c r="I15" s="30">
        <v>100</v>
      </c>
      <c r="J15" s="30">
        <v>7</v>
      </c>
      <c r="K15" s="471" t="s">
        <v>1436</v>
      </c>
    </row>
    <row r="16" spans="1:11" x14ac:dyDescent="0.2">
      <c r="A16" s="73">
        <v>11</v>
      </c>
      <c r="B16" s="73" t="s">
        <v>25</v>
      </c>
      <c r="C16" s="460">
        <v>5</v>
      </c>
      <c r="D16" s="165"/>
      <c r="E16" s="461">
        <v>11</v>
      </c>
      <c r="F16" s="63">
        <v>100</v>
      </c>
      <c r="G16" s="63">
        <v>0</v>
      </c>
      <c r="H16" s="30">
        <v>100</v>
      </c>
      <c r="I16" s="30">
        <v>100</v>
      </c>
      <c r="J16" s="30">
        <v>7</v>
      </c>
      <c r="K16" s="471" t="s">
        <v>1436</v>
      </c>
    </row>
    <row r="17" spans="1:11" x14ac:dyDescent="0.2">
      <c r="A17" s="73">
        <v>12</v>
      </c>
      <c r="B17" s="73" t="s">
        <v>27</v>
      </c>
      <c r="C17" s="460">
        <v>15</v>
      </c>
      <c r="D17" s="165"/>
      <c r="E17" s="461">
        <v>12</v>
      </c>
      <c r="F17" s="63">
        <v>78.714285714285708</v>
      </c>
      <c r="G17" s="63">
        <v>37.65950205775556</v>
      </c>
      <c r="H17" s="30">
        <v>0</v>
      </c>
      <c r="I17" s="30">
        <v>100</v>
      </c>
      <c r="J17" s="30">
        <v>7</v>
      </c>
      <c r="K17" s="471" t="s">
        <v>1436</v>
      </c>
    </row>
    <row r="18" spans="1:11" x14ac:dyDescent="0.2">
      <c r="A18" s="73">
        <v>13</v>
      </c>
      <c r="B18" s="73" t="s">
        <v>28</v>
      </c>
      <c r="C18" s="460">
        <v>15</v>
      </c>
      <c r="D18" s="165"/>
      <c r="E18" s="461">
        <v>13</v>
      </c>
      <c r="F18" s="63">
        <v>41.285714285714285</v>
      </c>
      <c r="G18" s="63">
        <v>35.410517673493025</v>
      </c>
      <c r="H18" s="30">
        <v>0</v>
      </c>
      <c r="I18" s="30">
        <v>83</v>
      </c>
      <c r="J18" s="30">
        <v>7</v>
      </c>
      <c r="K18" s="471" t="s">
        <v>1437</v>
      </c>
    </row>
    <row r="19" spans="1:11" x14ac:dyDescent="0.2">
      <c r="A19" s="73">
        <v>14</v>
      </c>
      <c r="B19" s="73" t="s">
        <v>30</v>
      </c>
      <c r="C19" s="460">
        <v>1</v>
      </c>
      <c r="D19" s="165"/>
      <c r="E19" s="461">
        <v>14</v>
      </c>
      <c r="F19" s="63">
        <v>85.857142857142861</v>
      </c>
      <c r="G19" s="63">
        <v>29.384965381572101</v>
      </c>
      <c r="H19" s="30">
        <v>20</v>
      </c>
      <c r="I19" s="30">
        <v>100</v>
      </c>
      <c r="J19" s="30">
        <v>7</v>
      </c>
      <c r="K19" s="471" t="s">
        <v>1436</v>
      </c>
    </row>
    <row r="20" spans="1:11" x14ac:dyDescent="0.2">
      <c r="A20" s="73">
        <v>15</v>
      </c>
      <c r="B20" s="73" t="s">
        <v>32</v>
      </c>
      <c r="C20" s="460">
        <v>25</v>
      </c>
      <c r="D20" s="165"/>
      <c r="E20" s="461">
        <v>15</v>
      </c>
      <c r="F20" s="63">
        <v>92.857142857142861</v>
      </c>
      <c r="G20" s="63">
        <v>18.898223650461372</v>
      </c>
      <c r="H20" s="30">
        <v>50</v>
      </c>
      <c r="I20" s="30">
        <v>100</v>
      </c>
      <c r="J20" s="30">
        <v>7</v>
      </c>
      <c r="K20" s="471" t="s">
        <v>1436</v>
      </c>
    </row>
    <row r="21" spans="1:11" x14ac:dyDescent="0.2">
      <c r="A21" s="73">
        <v>16</v>
      </c>
      <c r="B21" s="73" t="s">
        <v>34</v>
      </c>
      <c r="C21" s="460">
        <v>50</v>
      </c>
      <c r="D21" s="165"/>
      <c r="E21" s="461">
        <v>16</v>
      </c>
      <c r="F21" s="63">
        <v>43.333333333333336</v>
      </c>
      <c r="G21" s="63">
        <v>31.411250638372657</v>
      </c>
      <c r="H21" s="30">
        <v>20</v>
      </c>
      <c r="I21" s="30">
        <v>100</v>
      </c>
      <c r="J21" s="30">
        <v>6</v>
      </c>
      <c r="K21" s="471" t="s">
        <v>1437</v>
      </c>
    </row>
    <row r="22" spans="1:11" x14ac:dyDescent="0.2">
      <c r="A22" s="73">
        <v>17</v>
      </c>
      <c r="B22" s="73" t="s">
        <v>35</v>
      </c>
      <c r="C22" s="460">
        <v>55</v>
      </c>
      <c r="D22" s="165"/>
      <c r="E22" s="461">
        <v>17</v>
      </c>
      <c r="F22" s="63" t="s">
        <v>466</v>
      </c>
      <c r="G22" s="63" t="s">
        <v>466</v>
      </c>
      <c r="H22" s="30" t="s">
        <v>466</v>
      </c>
      <c r="I22" s="30" t="s">
        <v>466</v>
      </c>
      <c r="J22" s="30" t="s">
        <v>466</v>
      </c>
      <c r="K22" s="471" t="s">
        <v>466</v>
      </c>
    </row>
    <row r="23" spans="1:11" x14ac:dyDescent="0.2">
      <c r="A23" s="73">
        <v>18</v>
      </c>
      <c r="B23" s="73" t="s">
        <v>38</v>
      </c>
      <c r="C23" s="460">
        <v>50</v>
      </c>
      <c r="D23" s="165"/>
      <c r="E23" s="461">
        <v>18</v>
      </c>
      <c r="F23" s="63">
        <v>82.857142857142861</v>
      </c>
      <c r="G23" s="63">
        <v>23.603873774083301</v>
      </c>
      <c r="H23" s="30">
        <v>50</v>
      </c>
      <c r="I23" s="30">
        <v>100</v>
      </c>
      <c r="J23" s="30">
        <v>7</v>
      </c>
      <c r="K23" s="471" t="s">
        <v>1436</v>
      </c>
    </row>
    <row r="24" spans="1:11" x14ac:dyDescent="0.2">
      <c r="A24" s="73">
        <v>19</v>
      </c>
      <c r="B24" s="70" t="s">
        <v>39</v>
      </c>
      <c r="C24" s="460">
        <v>10</v>
      </c>
      <c r="D24" s="165"/>
      <c r="E24" s="461">
        <v>19</v>
      </c>
      <c r="F24" s="63">
        <v>98.714285714285708</v>
      </c>
      <c r="G24" s="63">
        <v>3.4016802570830449</v>
      </c>
      <c r="H24" s="30">
        <v>91</v>
      </c>
      <c r="I24" s="30">
        <v>100</v>
      </c>
      <c r="J24" s="30">
        <v>7</v>
      </c>
      <c r="K24" s="471" t="s">
        <v>1436</v>
      </c>
    </row>
    <row r="25" spans="1:11" x14ac:dyDescent="0.2">
      <c r="A25" s="73">
        <v>20</v>
      </c>
      <c r="B25" s="70" t="s">
        <v>40</v>
      </c>
      <c r="C25" s="460">
        <v>33</v>
      </c>
      <c r="D25" s="165"/>
      <c r="E25" s="461">
        <v>20</v>
      </c>
      <c r="F25" s="63">
        <v>6.4285714285714288</v>
      </c>
      <c r="G25" s="63">
        <v>9.4491118252306805</v>
      </c>
      <c r="H25" s="30">
        <v>0</v>
      </c>
      <c r="I25" s="30">
        <v>25</v>
      </c>
      <c r="J25" s="30">
        <v>7</v>
      </c>
      <c r="K25" s="471" t="s">
        <v>1437</v>
      </c>
    </row>
    <row r="26" spans="1:11" x14ac:dyDescent="0.2">
      <c r="A26" s="73">
        <v>21</v>
      </c>
      <c r="B26" s="73" t="s">
        <v>43</v>
      </c>
      <c r="C26" s="460">
        <v>33</v>
      </c>
      <c r="D26" s="165"/>
      <c r="E26" s="461">
        <v>21</v>
      </c>
      <c r="F26" s="63">
        <v>2.8571428571428572</v>
      </c>
      <c r="G26" s="63">
        <v>7.5592894601845444</v>
      </c>
      <c r="H26" s="30">
        <v>0</v>
      </c>
      <c r="I26" s="30">
        <v>20</v>
      </c>
      <c r="J26" s="30">
        <v>7</v>
      </c>
      <c r="K26" s="471" t="s">
        <v>1437</v>
      </c>
    </row>
    <row r="27" spans="1:11" x14ac:dyDescent="0.2">
      <c r="A27" s="73">
        <v>22</v>
      </c>
      <c r="B27" s="65" t="s">
        <v>45</v>
      </c>
      <c r="C27" s="460">
        <v>55</v>
      </c>
      <c r="D27" s="165"/>
      <c r="E27" s="461">
        <v>22</v>
      </c>
      <c r="F27" s="63">
        <v>0</v>
      </c>
      <c r="G27" s="63">
        <v>0</v>
      </c>
      <c r="H27" s="30">
        <v>0</v>
      </c>
      <c r="I27" s="30">
        <v>0</v>
      </c>
      <c r="J27" s="30">
        <v>7</v>
      </c>
      <c r="K27" s="471" t="s">
        <v>1437</v>
      </c>
    </row>
    <row r="28" spans="1:11" x14ac:dyDescent="0.2">
      <c r="A28" s="73">
        <v>23</v>
      </c>
      <c r="B28" s="65" t="s">
        <v>47</v>
      </c>
      <c r="C28" s="460">
        <v>5</v>
      </c>
      <c r="D28" s="165"/>
      <c r="E28" s="461">
        <v>23</v>
      </c>
      <c r="F28" s="63">
        <v>20.571428571428573</v>
      </c>
      <c r="G28" s="63">
        <v>10.469911538262759</v>
      </c>
      <c r="H28" s="30">
        <v>0</v>
      </c>
      <c r="I28" s="30">
        <v>33</v>
      </c>
      <c r="J28" s="30">
        <v>7</v>
      </c>
      <c r="K28" s="471" t="s">
        <v>1437</v>
      </c>
    </row>
    <row r="29" spans="1:11" x14ac:dyDescent="0.2">
      <c r="A29" s="73">
        <v>24</v>
      </c>
      <c r="B29" s="285" t="s">
        <v>49</v>
      </c>
      <c r="C29" s="460">
        <v>33</v>
      </c>
      <c r="D29" s="165"/>
      <c r="E29" s="461">
        <v>24</v>
      </c>
      <c r="F29" s="63">
        <v>0</v>
      </c>
      <c r="G29" s="63">
        <v>0</v>
      </c>
      <c r="H29" s="30">
        <v>0</v>
      </c>
      <c r="I29" s="30">
        <v>0</v>
      </c>
      <c r="J29" s="30">
        <v>7</v>
      </c>
      <c r="K29" s="471" t="s">
        <v>1437</v>
      </c>
    </row>
    <row r="30" spans="1:11" x14ac:dyDescent="0.2">
      <c r="A30" s="73">
        <v>25</v>
      </c>
      <c r="B30" s="73" t="s">
        <v>51</v>
      </c>
      <c r="C30" s="460">
        <v>1</v>
      </c>
      <c r="D30" s="165"/>
      <c r="E30" s="461">
        <v>25</v>
      </c>
      <c r="F30" s="63">
        <v>82.428571428571431</v>
      </c>
      <c r="G30" s="63">
        <v>28.889774101211785</v>
      </c>
      <c r="H30" s="30">
        <v>25</v>
      </c>
      <c r="I30" s="30">
        <v>100</v>
      </c>
      <c r="J30" s="30">
        <v>7</v>
      </c>
      <c r="K30" s="471" t="s">
        <v>1436</v>
      </c>
    </row>
    <row r="31" spans="1:11" x14ac:dyDescent="0.2">
      <c r="A31" s="73">
        <v>26</v>
      </c>
      <c r="B31" s="73" t="s">
        <v>54</v>
      </c>
      <c r="C31" s="460">
        <v>10</v>
      </c>
      <c r="D31" s="165"/>
      <c r="E31" s="461">
        <v>26</v>
      </c>
      <c r="F31" s="63">
        <v>23.571428571428573</v>
      </c>
      <c r="G31" s="63">
        <v>32.077287618381654</v>
      </c>
      <c r="H31" s="30">
        <v>0</v>
      </c>
      <c r="I31" s="30">
        <v>83</v>
      </c>
      <c r="J31" s="30">
        <v>7</v>
      </c>
      <c r="K31" s="471" t="s">
        <v>1436</v>
      </c>
    </row>
    <row r="32" spans="1:11" x14ac:dyDescent="0.2">
      <c r="A32" s="73">
        <v>27</v>
      </c>
      <c r="B32" s="73" t="s">
        <v>56</v>
      </c>
      <c r="C32" s="460">
        <v>5</v>
      </c>
      <c r="D32" s="165"/>
      <c r="E32" s="461">
        <v>27</v>
      </c>
      <c r="F32" s="63">
        <v>91.571428571428569</v>
      </c>
      <c r="G32" s="63">
        <v>14.627111162235023</v>
      </c>
      <c r="H32" s="30">
        <v>60</v>
      </c>
      <c r="I32" s="30">
        <v>100</v>
      </c>
      <c r="J32" s="30">
        <v>7</v>
      </c>
      <c r="K32" s="471" t="s">
        <v>1436</v>
      </c>
    </row>
    <row r="33" spans="1:11" x14ac:dyDescent="0.2">
      <c r="A33" s="73">
        <v>28</v>
      </c>
      <c r="B33" s="73" t="s">
        <v>58</v>
      </c>
      <c r="C33" s="460">
        <v>15</v>
      </c>
      <c r="D33" s="165"/>
      <c r="E33" s="461">
        <v>28</v>
      </c>
      <c r="F33" s="63">
        <v>77.142857142857139</v>
      </c>
      <c r="G33" s="63">
        <v>34.401688773608058</v>
      </c>
      <c r="H33" s="30">
        <v>0</v>
      </c>
      <c r="I33" s="30">
        <v>100</v>
      </c>
      <c r="J33" s="30">
        <v>7</v>
      </c>
      <c r="K33" s="471" t="s">
        <v>1436</v>
      </c>
    </row>
    <row r="34" spans="1:11" x14ac:dyDescent="0.2">
      <c r="A34" s="73">
        <v>29</v>
      </c>
      <c r="B34" s="73" t="s">
        <v>60</v>
      </c>
      <c r="C34" s="460">
        <v>5</v>
      </c>
      <c r="D34" s="165"/>
      <c r="E34" s="461">
        <v>29</v>
      </c>
      <c r="F34" s="63">
        <v>85.142857142857139</v>
      </c>
      <c r="G34" s="63">
        <v>20.45669060420553</v>
      </c>
      <c r="H34" s="30">
        <v>50</v>
      </c>
      <c r="I34" s="30">
        <v>100</v>
      </c>
      <c r="J34" s="30">
        <v>7</v>
      </c>
      <c r="K34" s="471" t="s">
        <v>1436</v>
      </c>
    </row>
    <row r="35" spans="1:11" x14ac:dyDescent="0.2">
      <c r="A35" s="73">
        <v>30</v>
      </c>
      <c r="B35" s="73" t="s">
        <v>61</v>
      </c>
      <c r="C35" s="460">
        <v>33</v>
      </c>
      <c r="D35" s="165" t="s">
        <v>1248</v>
      </c>
      <c r="E35" s="461">
        <v>30</v>
      </c>
      <c r="F35" s="63">
        <v>0</v>
      </c>
      <c r="G35" s="63">
        <v>0</v>
      </c>
      <c r="H35" s="30">
        <v>0</v>
      </c>
      <c r="I35" s="30">
        <v>0</v>
      </c>
      <c r="J35" s="30">
        <v>7</v>
      </c>
      <c r="K35" s="471" t="s">
        <v>1437</v>
      </c>
    </row>
    <row r="36" spans="1:11" x14ac:dyDescent="0.2">
      <c r="A36" s="73">
        <v>31</v>
      </c>
      <c r="B36" s="73" t="s">
        <v>63</v>
      </c>
      <c r="C36" s="460">
        <v>45</v>
      </c>
      <c r="D36" s="30"/>
      <c r="E36" s="461">
        <v>31</v>
      </c>
      <c r="F36" s="63">
        <v>14.285714285714286</v>
      </c>
      <c r="G36" s="63">
        <v>37.796447300922722</v>
      </c>
      <c r="H36" s="30">
        <v>0</v>
      </c>
      <c r="I36" s="30">
        <v>100</v>
      </c>
      <c r="J36" s="30">
        <v>7</v>
      </c>
      <c r="K36" s="471" t="s">
        <v>1437</v>
      </c>
    </row>
    <row r="37" spans="1:11" x14ac:dyDescent="0.2">
      <c r="A37" s="73">
        <v>32</v>
      </c>
      <c r="B37" s="73" t="s">
        <v>65</v>
      </c>
      <c r="C37" s="460">
        <v>33</v>
      </c>
      <c r="D37" s="30"/>
      <c r="E37" s="461">
        <v>32</v>
      </c>
      <c r="F37" s="63">
        <v>1.4285714285714286</v>
      </c>
      <c r="G37" s="63">
        <v>3.7796447300922722</v>
      </c>
      <c r="H37" s="30">
        <v>0</v>
      </c>
      <c r="I37" s="30">
        <v>10</v>
      </c>
      <c r="J37" s="30">
        <v>7</v>
      </c>
      <c r="K37" s="471" t="s">
        <v>1436</v>
      </c>
    </row>
    <row r="38" spans="1:11" x14ac:dyDescent="0.2">
      <c r="A38" s="73">
        <v>33</v>
      </c>
      <c r="B38" s="73" t="s">
        <v>67</v>
      </c>
      <c r="C38" s="460">
        <v>45</v>
      </c>
      <c r="D38" s="30"/>
      <c r="E38" s="461">
        <v>33</v>
      </c>
      <c r="F38" s="63">
        <v>6.8571428571428568</v>
      </c>
      <c r="G38" s="63">
        <v>7.4705772072527168</v>
      </c>
      <c r="H38" s="30">
        <v>0</v>
      </c>
      <c r="I38" s="30">
        <v>20</v>
      </c>
      <c r="J38" s="30">
        <v>7</v>
      </c>
      <c r="K38" s="471" t="s">
        <v>1437</v>
      </c>
    </row>
    <row r="39" spans="1:11" x14ac:dyDescent="0.2">
      <c r="A39" s="73">
        <v>34</v>
      </c>
      <c r="B39" s="73" t="s">
        <v>69</v>
      </c>
      <c r="C39" s="460">
        <v>60</v>
      </c>
      <c r="D39" s="30"/>
      <c r="E39" s="461">
        <v>34</v>
      </c>
      <c r="F39" s="63">
        <v>0</v>
      </c>
      <c r="G39" s="63">
        <v>0</v>
      </c>
      <c r="H39" s="30">
        <v>0</v>
      </c>
      <c r="I39" s="30">
        <v>0</v>
      </c>
      <c r="J39" s="30">
        <v>7</v>
      </c>
      <c r="K39" s="471" t="s">
        <v>1437</v>
      </c>
    </row>
    <row r="40" spans="1:11" x14ac:dyDescent="0.2">
      <c r="A40" s="73">
        <v>35</v>
      </c>
      <c r="B40" s="73" t="s">
        <v>71</v>
      </c>
      <c r="C40" s="460">
        <v>5</v>
      </c>
      <c r="D40" s="30"/>
      <c r="E40" s="461">
        <v>35</v>
      </c>
      <c r="F40" s="63">
        <v>48.714285714285715</v>
      </c>
      <c r="G40" s="63">
        <v>34.740534853464219</v>
      </c>
      <c r="H40" s="30">
        <v>0</v>
      </c>
      <c r="I40" s="30">
        <v>100</v>
      </c>
      <c r="J40" s="30">
        <v>7</v>
      </c>
      <c r="K40" s="471" t="s">
        <v>1437</v>
      </c>
    </row>
    <row r="41" spans="1:11" x14ac:dyDescent="0.2">
      <c r="A41" s="73">
        <v>36</v>
      </c>
      <c r="B41" s="73" t="s">
        <v>73</v>
      </c>
      <c r="C41" s="460">
        <v>10</v>
      </c>
      <c r="D41" s="30"/>
      <c r="E41" s="461">
        <v>36</v>
      </c>
      <c r="F41" s="63">
        <v>66.428571428571431</v>
      </c>
      <c r="G41" s="63">
        <v>42.054952712124738</v>
      </c>
      <c r="H41" s="30">
        <v>0</v>
      </c>
      <c r="I41" s="30">
        <v>100</v>
      </c>
      <c r="J41" s="30">
        <v>7</v>
      </c>
      <c r="K41" s="471" t="s">
        <v>1436</v>
      </c>
    </row>
    <row r="42" spans="1:11" x14ac:dyDescent="0.2">
      <c r="A42" s="73">
        <v>37</v>
      </c>
      <c r="B42" s="73" t="s">
        <v>76</v>
      </c>
      <c r="C42" s="460">
        <v>45</v>
      </c>
      <c r="D42" s="30"/>
      <c r="E42" s="461">
        <v>37</v>
      </c>
      <c r="F42" s="63">
        <v>27.285714285714285</v>
      </c>
      <c r="G42" s="63">
        <v>38.663998265890221</v>
      </c>
      <c r="H42" s="30">
        <v>0</v>
      </c>
      <c r="I42" s="30">
        <v>100</v>
      </c>
      <c r="J42" s="30">
        <v>7</v>
      </c>
      <c r="K42" s="471" t="s">
        <v>1436</v>
      </c>
    </row>
    <row r="43" spans="1:11" x14ac:dyDescent="0.2">
      <c r="A43" s="73">
        <v>38</v>
      </c>
      <c r="B43" s="73" t="s">
        <v>78</v>
      </c>
      <c r="C43" s="460">
        <v>45</v>
      </c>
      <c r="D43" s="30"/>
      <c r="E43" s="461">
        <v>38</v>
      </c>
      <c r="F43" s="63">
        <v>93.857142857142861</v>
      </c>
      <c r="G43" s="63">
        <v>12.733532783279646</v>
      </c>
      <c r="H43" s="30">
        <v>66</v>
      </c>
      <c r="I43" s="30">
        <v>100</v>
      </c>
      <c r="J43" s="30">
        <v>7</v>
      </c>
      <c r="K43" s="471" t="s">
        <v>1436</v>
      </c>
    </row>
    <row r="44" spans="1:11" x14ac:dyDescent="0.2">
      <c r="A44" s="174">
        <v>39</v>
      </c>
      <c r="B44" s="174" t="s">
        <v>80</v>
      </c>
      <c r="C44" s="460">
        <v>33</v>
      </c>
      <c r="D44" s="30"/>
      <c r="E44" s="461">
        <v>39</v>
      </c>
      <c r="F44" s="63">
        <v>76.142857142857139</v>
      </c>
      <c r="G44" s="63">
        <v>41.84267586817942</v>
      </c>
      <c r="H44" s="30">
        <v>0</v>
      </c>
      <c r="I44" s="30">
        <v>100</v>
      </c>
      <c r="J44" s="30">
        <v>7</v>
      </c>
      <c r="K44" s="471" t="s">
        <v>1436</v>
      </c>
    </row>
    <row r="45" spans="1:11" x14ac:dyDescent="0.2">
      <c r="A45" s="174">
        <v>40</v>
      </c>
      <c r="B45" s="174" t="s">
        <v>82</v>
      </c>
      <c r="C45" s="460">
        <v>45</v>
      </c>
      <c r="D45" s="30"/>
      <c r="E45" s="461">
        <v>40</v>
      </c>
      <c r="F45" s="63">
        <v>98.714285714285708</v>
      </c>
      <c r="G45" s="63">
        <v>3.4016802570830453</v>
      </c>
      <c r="H45" s="30">
        <v>91</v>
      </c>
      <c r="I45" s="30">
        <v>100</v>
      </c>
      <c r="J45" s="30">
        <v>7</v>
      </c>
      <c r="K45" s="471" t="s">
        <v>1436</v>
      </c>
    </row>
    <row r="46" spans="1:11" x14ac:dyDescent="0.2">
      <c r="A46" s="174">
        <v>41</v>
      </c>
      <c r="B46" s="174" t="s">
        <v>85</v>
      </c>
      <c r="C46" s="460">
        <v>45</v>
      </c>
      <c r="D46" s="30"/>
      <c r="E46" s="461">
        <v>41</v>
      </c>
      <c r="F46" s="63">
        <v>70</v>
      </c>
      <c r="G46" s="63">
        <v>45.09249752822894</v>
      </c>
      <c r="H46" s="30">
        <v>0</v>
      </c>
      <c r="I46" s="30">
        <v>100</v>
      </c>
      <c r="J46" s="30">
        <v>7</v>
      </c>
      <c r="K46" s="471" t="s">
        <v>1436</v>
      </c>
    </row>
    <row r="47" spans="1:11" x14ac:dyDescent="0.2">
      <c r="A47" s="174">
        <v>42</v>
      </c>
      <c r="B47" s="174" t="s">
        <v>89</v>
      </c>
      <c r="C47" s="460">
        <v>5</v>
      </c>
      <c r="D47" s="30"/>
      <c r="E47" s="461">
        <v>42</v>
      </c>
      <c r="F47" s="63">
        <v>2.5714285714285716</v>
      </c>
      <c r="G47" s="63">
        <v>4.4293394111365663</v>
      </c>
      <c r="H47" s="30">
        <v>0</v>
      </c>
      <c r="I47" s="30">
        <v>10</v>
      </c>
      <c r="J47" s="30">
        <v>7</v>
      </c>
      <c r="K47" s="471" t="s">
        <v>1437</v>
      </c>
    </row>
    <row r="48" spans="1:11" x14ac:dyDescent="0.2">
      <c r="A48" s="466">
        <v>0</v>
      </c>
      <c r="B48" s="466" t="s">
        <v>1249</v>
      </c>
      <c r="C48" s="467">
        <v>45</v>
      </c>
      <c r="D48" s="468"/>
      <c r="E48" s="469" t="s">
        <v>1438</v>
      </c>
      <c r="F48" s="472">
        <v>68.2</v>
      </c>
      <c r="G48" s="472">
        <v>44.431970471722273</v>
      </c>
      <c r="H48" s="468">
        <v>8</v>
      </c>
      <c r="I48" s="468">
        <v>100</v>
      </c>
      <c r="J48" s="468">
        <v>5</v>
      </c>
      <c r="K48" s="470"/>
    </row>
    <row r="49" spans="1:11" x14ac:dyDescent="0.2">
      <c r="A49" s="73">
        <v>0</v>
      </c>
      <c r="B49" s="285" t="s">
        <v>1249</v>
      </c>
      <c r="C49" s="460">
        <v>20</v>
      </c>
      <c r="D49" s="30"/>
      <c r="E49" s="461" t="s">
        <v>1438</v>
      </c>
      <c r="F49" s="63">
        <v>77.857142857142861</v>
      </c>
      <c r="G49" s="63">
        <v>37.84366336842745</v>
      </c>
      <c r="H49" s="30">
        <v>20</v>
      </c>
      <c r="I49" s="30">
        <v>100</v>
      </c>
      <c r="J49" s="30">
        <v>7</v>
      </c>
      <c r="K49" s="471"/>
    </row>
    <row r="50" spans="1:11" x14ac:dyDescent="0.2">
      <c r="C50" s="461"/>
      <c r="D50" s="30"/>
      <c r="E50" s="461" t="s">
        <v>1438</v>
      </c>
      <c r="F50" s="63">
        <v>83.285714285714292</v>
      </c>
      <c r="G50" s="63">
        <v>28.963852677169211</v>
      </c>
      <c r="H50" s="30">
        <v>33</v>
      </c>
      <c r="I50" s="30">
        <v>100</v>
      </c>
      <c r="J50" s="30">
        <v>7</v>
      </c>
      <c r="K50" s="471"/>
    </row>
    <row r="51" spans="1:11" x14ac:dyDescent="0.2">
      <c r="C51" s="462" t="s">
        <v>1250</v>
      </c>
      <c r="D51" s="463"/>
      <c r="E51" s="461" t="s">
        <v>1438</v>
      </c>
      <c r="F51" s="63">
        <v>100</v>
      </c>
      <c r="G51" s="63">
        <v>0</v>
      </c>
      <c r="H51" s="30">
        <v>100</v>
      </c>
      <c r="I51" s="30">
        <v>100</v>
      </c>
      <c r="J51" s="30">
        <v>7</v>
      </c>
      <c r="K51" s="471"/>
    </row>
    <row r="52" spans="1:11" ht="15.75" x14ac:dyDescent="0.25">
      <c r="A52" s="172"/>
      <c r="B52" s="172"/>
      <c r="C52" s="462"/>
      <c r="D52" s="463"/>
      <c r="E52" s="455"/>
      <c r="F52" s="51"/>
      <c r="G52" s="51"/>
      <c r="H52" s="51"/>
      <c r="I52" s="51"/>
      <c r="J52" s="51"/>
      <c r="K52" s="456"/>
    </row>
    <row r="53" spans="1:11" x14ac:dyDescent="0.2">
      <c r="C53" s="462"/>
      <c r="D53" s="463"/>
      <c r="E53" s="455" t="s">
        <v>1439</v>
      </c>
      <c r="F53" s="51"/>
      <c r="G53" s="51"/>
      <c r="H53" s="51"/>
      <c r="I53" s="51"/>
      <c r="J53" s="51"/>
      <c r="K53" s="456"/>
    </row>
    <row r="54" spans="1:11" x14ac:dyDescent="0.2">
      <c r="C54" s="462"/>
      <c r="D54" s="463"/>
      <c r="E54" s="455"/>
      <c r="F54" s="51"/>
      <c r="G54" s="51"/>
      <c r="H54" s="51"/>
      <c r="I54" s="51"/>
      <c r="J54" s="51"/>
      <c r="K54" s="456"/>
    </row>
    <row r="55" spans="1:11" x14ac:dyDescent="0.2">
      <c r="C55" s="462"/>
      <c r="D55" s="463"/>
      <c r="E55" s="455"/>
      <c r="F55" s="51"/>
      <c r="G55" s="51"/>
      <c r="H55" s="51"/>
      <c r="I55" s="51"/>
      <c r="J55" s="51"/>
      <c r="K55" s="456"/>
    </row>
    <row r="56" spans="1:11" x14ac:dyDescent="0.2">
      <c r="C56" s="462"/>
      <c r="D56" s="463"/>
      <c r="E56" s="455"/>
      <c r="F56" s="51"/>
      <c r="G56" s="51"/>
      <c r="H56" s="51"/>
      <c r="I56" s="51"/>
      <c r="J56" s="51"/>
      <c r="K56" s="456"/>
    </row>
    <row r="57" spans="1:11" x14ac:dyDescent="0.2">
      <c r="C57" s="464">
        <v>42197</v>
      </c>
      <c r="D57" s="30"/>
      <c r="E57" s="455"/>
      <c r="F57" s="51"/>
      <c r="G57" s="51"/>
      <c r="H57" s="51"/>
      <c r="I57" s="51"/>
      <c r="J57" s="51"/>
      <c r="K57" s="456"/>
    </row>
    <row r="58" spans="1:11" x14ac:dyDescent="0.2">
      <c r="C58" s="465" t="s">
        <v>1320</v>
      </c>
      <c r="D58" s="30"/>
      <c r="E58" s="455"/>
      <c r="F58" s="51"/>
      <c r="G58" s="51"/>
      <c r="H58" s="51"/>
      <c r="I58" s="51"/>
      <c r="J58" s="51"/>
      <c r="K58" s="456"/>
    </row>
  </sheetData>
  <mergeCells count="1">
    <mergeCell ref="C51:D5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56"/>
  <sheetViews>
    <sheetView zoomScaleNormal="100" workbookViewId="0">
      <selection activeCell="A2" sqref="A2"/>
    </sheetView>
  </sheetViews>
  <sheetFormatPr defaultColWidth="9.5703125" defaultRowHeight="15" x14ac:dyDescent="0.2"/>
  <cols>
    <col min="1" max="1" width="8.140625" style="51" customWidth="1"/>
    <col min="2" max="2" width="19.7109375" style="51" customWidth="1"/>
    <col min="3" max="5" width="11.42578125" style="28" bestFit="1" customWidth="1"/>
    <col min="6" max="16384" width="9.5703125" style="28"/>
  </cols>
  <sheetData>
    <row r="1" spans="1:5" s="287" customFormat="1" ht="15.75" x14ac:dyDescent="0.25">
      <c r="A1" s="60" t="s">
        <v>1390</v>
      </c>
      <c r="B1" s="60"/>
    </row>
    <row r="2" spans="1:5" s="287" customFormat="1" ht="15.75" x14ac:dyDescent="0.25">
      <c r="A2" s="171"/>
      <c r="B2" s="171"/>
    </row>
    <row r="3" spans="1:5" s="287" customFormat="1" ht="15.75" x14ac:dyDescent="0.25">
      <c r="A3" s="171"/>
      <c r="B3" s="171"/>
    </row>
    <row r="4" spans="1:5" s="287" customFormat="1" ht="15.75" x14ac:dyDescent="0.25">
      <c r="A4" s="171"/>
      <c r="B4" s="171"/>
      <c r="C4" s="451" t="s">
        <v>1323</v>
      </c>
      <c r="D4" s="451"/>
      <c r="E4" s="451"/>
    </row>
    <row r="5" spans="1:5" s="287" customFormat="1" ht="15.75" x14ac:dyDescent="0.25">
      <c r="A5" s="198" t="s">
        <v>0</v>
      </c>
      <c r="B5" s="202" t="s">
        <v>1</v>
      </c>
      <c r="C5" s="288">
        <v>42093</v>
      </c>
      <c r="D5" s="288">
        <v>42104</v>
      </c>
      <c r="E5" s="288">
        <v>42151</v>
      </c>
    </row>
    <row r="6" spans="1:5" x14ac:dyDescent="0.2">
      <c r="A6" s="44">
        <v>1</v>
      </c>
      <c r="B6" s="46" t="s">
        <v>5</v>
      </c>
      <c r="C6" s="39">
        <v>5</v>
      </c>
      <c r="D6" s="40">
        <v>4</v>
      </c>
      <c r="E6" s="40">
        <v>4</v>
      </c>
    </row>
    <row r="7" spans="1:5" x14ac:dyDescent="0.2">
      <c r="A7" s="44">
        <v>2</v>
      </c>
      <c r="B7" s="46" t="s">
        <v>8</v>
      </c>
      <c r="C7" s="39">
        <v>5</v>
      </c>
      <c r="D7" s="40">
        <v>5</v>
      </c>
      <c r="E7" s="40">
        <v>5</v>
      </c>
    </row>
    <row r="8" spans="1:5" x14ac:dyDescent="0.2">
      <c r="A8" s="44">
        <v>3</v>
      </c>
      <c r="B8" s="46" t="s">
        <v>9</v>
      </c>
      <c r="C8" s="39">
        <v>5</v>
      </c>
      <c r="D8" s="40">
        <v>5</v>
      </c>
      <c r="E8" s="40">
        <v>5</v>
      </c>
    </row>
    <row r="9" spans="1:5" x14ac:dyDescent="0.2">
      <c r="A9" s="44">
        <v>4</v>
      </c>
      <c r="B9" s="46" t="s">
        <v>10</v>
      </c>
      <c r="C9" s="39">
        <v>3</v>
      </c>
      <c r="D9" s="40">
        <v>2</v>
      </c>
      <c r="E9" s="40">
        <v>3</v>
      </c>
    </row>
    <row r="10" spans="1:5" x14ac:dyDescent="0.2">
      <c r="A10" s="44">
        <v>5</v>
      </c>
      <c r="B10" s="55" t="s">
        <v>11</v>
      </c>
      <c r="C10" s="39">
        <v>5</v>
      </c>
      <c r="D10" s="40">
        <v>5</v>
      </c>
      <c r="E10" s="40">
        <v>5</v>
      </c>
    </row>
    <row r="11" spans="1:5" x14ac:dyDescent="0.2">
      <c r="A11" s="44">
        <v>6</v>
      </c>
      <c r="B11" s="55" t="s">
        <v>15</v>
      </c>
      <c r="C11" s="39">
        <v>5</v>
      </c>
      <c r="D11" s="40">
        <v>5</v>
      </c>
      <c r="E11" s="40">
        <v>5</v>
      </c>
    </row>
    <row r="12" spans="1:5" x14ac:dyDescent="0.2">
      <c r="A12" s="44">
        <v>7</v>
      </c>
      <c r="B12" s="35" t="s">
        <v>16</v>
      </c>
      <c r="C12" s="39">
        <v>5</v>
      </c>
      <c r="D12" s="40">
        <v>5</v>
      </c>
      <c r="E12" s="40">
        <v>5</v>
      </c>
    </row>
    <row r="13" spans="1:5" x14ac:dyDescent="0.2">
      <c r="A13" s="44">
        <v>8</v>
      </c>
      <c r="B13" s="55" t="s">
        <v>18</v>
      </c>
      <c r="C13" s="39">
        <v>2</v>
      </c>
      <c r="D13" s="40">
        <v>1</v>
      </c>
      <c r="E13" s="40">
        <v>1</v>
      </c>
    </row>
    <row r="14" spans="1:5" x14ac:dyDescent="0.2">
      <c r="A14" s="44">
        <v>9</v>
      </c>
      <c r="B14" s="29" t="s">
        <v>20</v>
      </c>
      <c r="C14" s="39">
        <v>5</v>
      </c>
      <c r="D14" s="40">
        <v>4</v>
      </c>
      <c r="E14" s="40">
        <v>4</v>
      </c>
    </row>
    <row r="15" spans="1:5" x14ac:dyDescent="0.2">
      <c r="A15" s="44">
        <v>10</v>
      </c>
      <c r="B15" s="51" t="s">
        <v>23</v>
      </c>
      <c r="C15" s="39">
        <v>2</v>
      </c>
      <c r="D15" s="40">
        <v>1</v>
      </c>
      <c r="E15" s="40">
        <v>1</v>
      </c>
    </row>
    <row r="16" spans="1:5" x14ac:dyDescent="0.2">
      <c r="A16" s="44">
        <v>11</v>
      </c>
      <c r="B16" s="51" t="s">
        <v>25</v>
      </c>
      <c r="C16" s="39">
        <v>4</v>
      </c>
      <c r="D16" s="40">
        <v>4</v>
      </c>
      <c r="E16" s="40">
        <v>4</v>
      </c>
    </row>
    <row r="17" spans="1:5" x14ac:dyDescent="0.2">
      <c r="A17" s="44">
        <v>12</v>
      </c>
      <c r="B17" s="51" t="s">
        <v>27</v>
      </c>
      <c r="C17" s="39">
        <v>5</v>
      </c>
      <c r="D17" s="40">
        <v>5</v>
      </c>
      <c r="E17" s="40">
        <v>5</v>
      </c>
    </row>
    <row r="18" spans="1:5" x14ac:dyDescent="0.2">
      <c r="A18" s="44">
        <v>13</v>
      </c>
      <c r="B18" s="51" t="s">
        <v>28</v>
      </c>
      <c r="C18" s="39">
        <v>4</v>
      </c>
      <c r="D18" s="40">
        <v>3</v>
      </c>
      <c r="E18" s="40">
        <v>3</v>
      </c>
    </row>
    <row r="19" spans="1:5" x14ac:dyDescent="0.2">
      <c r="A19" s="44">
        <v>14</v>
      </c>
      <c r="B19" s="51" t="s">
        <v>30</v>
      </c>
      <c r="C19" s="39">
        <v>5</v>
      </c>
      <c r="D19" s="40">
        <v>4</v>
      </c>
      <c r="E19" s="40">
        <v>4</v>
      </c>
    </row>
    <row r="20" spans="1:5" x14ac:dyDescent="0.2">
      <c r="A20" s="44">
        <v>15</v>
      </c>
      <c r="B20" s="35" t="s">
        <v>32</v>
      </c>
      <c r="C20" s="39">
        <v>3</v>
      </c>
      <c r="D20" s="40">
        <v>2</v>
      </c>
      <c r="E20" s="40">
        <v>3</v>
      </c>
    </row>
    <row r="21" spans="1:5" x14ac:dyDescent="0.2">
      <c r="A21" s="44">
        <v>16</v>
      </c>
      <c r="B21" s="35" t="s">
        <v>34</v>
      </c>
      <c r="C21" s="39">
        <v>0</v>
      </c>
      <c r="D21" s="40">
        <v>0</v>
      </c>
      <c r="E21" s="40">
        <v>0</v>
      </c>
    </row>
    <row r="22" spans="1:5" x14ac:dyDescent="0.2">
      <c r="A22" s="44">
        <v>17</v>
      </c>
      <c r="B22" s="58" t="s">
        <v>35</v>
      </c>
      <c r="C22" s="39">
        <v>4</v>
      </c>
      <c r="D22" s="40">
        <v>3</v>
      </c>
      <c r="E22" s="40">
        <v>3</v>
      </c>
    </row>
    <row r="23" spans="1:5" x14ac:dyDescent="0.2">
      <c r="A23" s="44">
        <v>18</v>
      </c>
      <c r="B23" s="50" t="s">
        <v>38</v>
      </c>
      <c r="C23" s="39">
        <v>2</v>
      </c>
      <c r="D23" s="40">
        <v>1</v>
      </c>
      <c r="E23" s="40">
        <v>3</v>
      </c>
    </row>
    <row r="24" spans="1:5" x14ac:dyDescent="0.2">
      <c r="A24" s="44">
        <v>19</v>
      </c>
      <c r="B24" s="58" t="s">
        <v>39</v>
      </c>
      <c r="C24" s="39">
        <v>5</v>
      </c>
      <c r="D24" s="40">
        <v>4</v>
      </c>
      <c r="E24" s="40">
        <v>4</v>
      </c>
    </row>
    <row r="25" spans="1:5" x14ac:dyDescent="0.2">
      <c r="A25" s="44">
        <v>20</v>
      </c>
      <c r="B25" s="57" t="s">
        <v>40</v>
      </c>
      <c r="C25" s="39">
        <v>3</v>
      </c>
      <c r="D25" s="40">
        <v>3</v>
      </c>
      <c r="E25" s="40">
        <v>3</v>
      </c>
    </row>
    <row r="26" spans="1:5" x14ac:dyDescent="0.2">
      <c r="A26" s="44">
        <v>21</v>
      </c>
      <c r="B26" s="57" t="s">
        <v>43</v>
      </c>
      <c r="C26" s="39">
        <v>1</v>
      </c>
      <c r="D26" s="40">
        <v>1</v>
      </c>
      <c r="E26" s="40">
        <v>0</v>
      </c>
    </row>
    <row r="27" spans="1:5" x14ac:dyDescent="0.2">
      <c r="A27" s="44">
        <v>22</v>
      </c>
      <c r="B27" s="57" t="s">
        <v>45</v>
      </c>
      <c r="C27" s="39">
        <v>1</v>
      </c>
      <c r="D27" s="40">
        <v>1</v>
      </c>
      <c r="E27" s="40">
        <v>1</v>
      </c>
    </row>
    <row r="28" spans="1:5" x14ac:dyDescent="0.2">
      <c r="A28" s="44">
        <v>23</v>
      </c>
      <c r="B28" s="57" t="s">
        <v>47</v>
      </c>
      <c r="C28" s="39">
        <v>3</v>
      </c>
      <c r="D28" s="40">
        <v>3</v>
      </c>
      <c r="E28" s="40">
        <v>3</v>
      </c>
    </row>
    <row r="29" spans="1:5" x14ac:dyDescent="0.2">
      <c r="A29" s="44">
        <v>24</v>
      </c>
      <c r="B29" s="57" t="s">
        <v>49</v>
      </c>
      <c r="C29" s="39">
        <v>2</v>
      </c>
      <c r="D29" s="40">
        <v>1</v>
      </c>
      <c r="E29" s="40">
        <v>0</v>
      </c>
    </row>
    <row r="30" spans="1:5" x14ac:dyDescent="0.2">
      <c r="A30" s="44">
        <v>25</v>
      </c>
      <c r="B30" s="54" t="s">
        <v>51</v>
      </c>
      <c r="C30" s="39">
        <v>5</v>
      </c>
      <c r="D30" s="40">
        <v>4</v>
      </c>
      <c r="E30" s="40">
        <v>5</v>
      </c>
    </row>
    <row r="31" spans="1:5" x14ac:dyDescent="0.2">
      <c r="A31" s="44">
        <v>26</v>
      </c>
      <c r="B31" s="54" t="s">
        <v>54</v>
      </c>
      <c r="C31" s="39">
        <v>4</v>
      </c>
      <c r="D31" s="40">
        <v>3</v>
      </c>
      <c r="E31" s="40">
        <v>4</v>
      </c>
    </row>
    <row r="32" spans="1:5" x14ac:dyDescent="0.2">
      <c r="A32" s="44">
        <v>27</v>
      </c>
      <c r="B32" s="54" t="s">
        <v>56</v>
      </c>
      <c r="C32" s="39">
        <v>3</v>
      </c>
      <c r="D32" s="40">
        <v>3</v>
      </c>
      <c r="E32" s="40">
        <v>3</v>
      </c>
    </row>
    <row r="33" spans="1:5" x14ac:dyDescent="0.2">
      <c r="A33" s="44">
        <v>28</v>
      </c>
      <c r="B33" s="54" t="s">
        <v>58</v>
      </c>
      <c r="C33" s="39">
        <v>3</v>
      </c>
      <c r="D33" s="40">
        <v>2</v>
      </c>
      <c r="E33" s="40">
        <v>1</v>
      </c>
    </row>
    <row r="34" spans="1:5" x14ac:dyDescent="0.2">
      <c r="A34" s="44">
        <v>29</v>
      </c>
      <c r="B34" s="54" t="s">
        <v>60</v>
      </c>
      <c r="C34" s="39">
        <v>4</v>
      </c>
      <c r="D34" s="40">
        <v>5</v>
      </c>
      <c r="E34" s="40">
        <v>5</v>
      </c>
    </row>
    <row r="35" spans="1:5" x14ac:dyDescent="0.2">
      <c r="A35" s="44">
        <v>30</v>
      </c>
      <c r="B35" s="54" t="s">
        <v>61</v>
      </c>
      <c r="C35" s="39">
        <v>2</v>
      </c>
      <c r="D35" s="40">
        <v>2</v>
      </c>
      <c r="E35" s="40">
        <v>2</v>
      </c>
    </row>
    <row r="36" spans="1:5" x14ac:dyDescent="0.2">
      <c r="A36" s="44">
        <v>31</v>
      </c>
      <c r="B36" s="54" t="s">
        <v>63</v>
      </c>
      <c r="C36" s="39">
        <v>3</v>
      </c>
      <c r="D36" s="40">
        <v>3</v>
      </c>
      <c r="E36" s="40">
        <v>2</v>
      </c>
    </row>
    <row r="37" spans="1:5" x14ac:dyDescent="0.2">
      <c r="A37" s="44">
        <v>32</v>
      </c>
      <c r="B37" s="54" t="s">
        <v>65</v>
      </c>
      <c r="C37" s="39">
        <v>4</v>
      </c>
      <c r="D37" s="40">
        <v>4</v>
      </c>
      <c r="E37" s="40">
        <v>3</v>
      </c>
    </row>
    <row r="38" spans="1:5" x14ac:dyDescent="0.2">
      <c r="A38" s="44">
        <v>33</v>
      </c>
      <c r="B38" s="42" t="s">
        <v>67</v>
      </c>
      <c r="C38" s="39">
        <v>2</v>
      </c>
      <c r="D38" s="40">
        <v>3</v>
      </c>
      <c r="E38" s="40">
        <v>2</v>
      </c>
    </row>
    <row r="39" spans="1:5" x14ac:dyDescent="0.2">
      <c r="A39" s="44">
        <v>34</v>
      </c>
      <c r="B39" s="48" t="s">
        <v>69</v>
      </c>
      <c r="C39" s="39">
        <v>3</v>
      </c>
      <c r="D39" s="40">
        <v>3</v>
      </c>
      <c r="E39" s="40">
        <v>3</v>
      </c>
    </row>
    <row r="40" spans="1:5" x14ac:dyDescent="0.2">
      <c r="A40" s="44">
        <v>35</v>
      </c>
      <c r="B40" s="48" t="s">
        <v>71</v>
      </c>
      <c r="C40" s="39">
        <v>3</v>
      </c>
      <c r="D40" s="40">
        <v>4</v>
      </c>
      <c r="E40" s="40">
        <v>4</v>
      </c>
    </row>
    <row r="41" spans="1:5" x14ac:dyDescent="0.2">
      <c r="A41" s="44">
        <v>36</v>
      </c>
      <c r="B41" s="51" t="s">
        <v>73</v>
      </c>
      <c r="C41" s="39">
        <v>1</v>
      </c>
      <c r="D41" s="40">
        <v>1</v>
      </c>
      <c r="E41" s="40">
        <v>1</v>
      </c>
    </row>
    <row r="42" spans="1:5" x14ac:dyDescent="0.2">
      <c r="A42" s="44">
        <v>37</v>
      </c>
      <c r="B42" s="51" t="s">
        <v>76</v>
      </c>
      <c r="C42" s="39">
        <v>4</v>
      </c>
      <c r="D42" s="40">
        <v>4</v>
      </c>
      <c r="E42" s="40">
        <v>4</v>
      </c>
    </row>
    <row r="43" spans="1:5" x14ac:dyDescent="0.2">
      <c r="A43" s="44">
        <v>38</v>
      </c>
      <c r="B43" s="48" t="s">
        <v>78</v>
      </c>
      <c r="C43" s="39">
        <v>5</v>
      </c>
      <c r="D43" s="40">
        <v>5</v>
      </c>
      <c r="E43" s="40">
        <v>5</v>
      </c>
    </row>
    <row r="44" spans="1:5" x14ac:dyDescent="0.2">
      <c r="A44" s="44">
        <v>39</v>
      </c>
      <c r="B44" s="43" t="s">
        <v>80</v>
      </c>
      <c r="C44" s="39">
        <v>4</v>
      </c>
      <c r="D44" s="40">
        <v>4</v>
      </c>
      <c r="E44" s="40">
        <v>3</v>
      </c>
    </row>
    <row r="45" spans="1:5" x14ac:dyDescent="0.2">
      <c r="A45" s="44">
        <v>40</v>
      </c>
      <c r="B45" s="51" t="s">
        <v>82</v>
      </c>
      <c r="C45" s="39">
        <v>2</v>
      </c>
      <c r="D45" s="40">
        <v>1</v>
      </c>
      <c r="E45" s="40">
        <v>2</v>
      </c>
    </row>
    <row r="46" spans="1:5" x14ac:dyDescent="0.2">
      <c r="A46" s="44">
        <v>41</v>
      </c>
      <c r="B46" s="25" t="s">
        <v>85</v>
      </c>
      <c r="C46" s="39">
        <v>4</v>
      </c>
      <c r="D46" s="40">
        <v>3</v>
      </c>
      <c r="E46" s="40">
        <v>5</v>
      </c>
    </row>
    <row r="47" spans="1:5" x14ac:dyDescent="0.2">
      <c r="A47" s="44">
        <v>42</v>
      </c>
      <c r="B47" s="25" t="s">
        <v>89</v>
      </c>
      <c r="C47" s="39">
        <v>1</v>
      </c>
      <c r="D47" s="40">
        <v>0</v>
      </c>
      <c r="E47" s="40">
        <v>0</v>
      </c>
    </row>
    <row r="48" spans="1:5" x14ac:dyDescent="0.2">
      <c r="A48" s="44"/>
      <c r="B48" s="25"/>
      <c r="C48" s="39"/>
      <c r="D48" s="40"/>
      <c r="E48" s="40"/>
    </row>
    <row r="49" spans="1:5" x14ac:dyDescent="0.2">
      <c r="A49" s="44"/>
      <c r="C49" s="176" t="s">
        <v>1322</v>
      </c>
      <c r="D49" s="40"/>
      <c r="E49" s="40"/>
    </row>
    <row r="50" spans="1:5" x14ac:dyDescent="0.2">
      <c r="A50" s="44"/>
      <c r="B50" s="48"/>
      <c r="C50" s="176" t="s">
        <v>1321</v>
      </c>
      <c r="D50" s="40"/>
      <c r="E50" s="40"/>
    </row>
    <row r="51" spans="1:5" x14ac:dyDescent="0.2">
      <c r="A51" s="44"/>
      <c r="B51" s="64"/>
      <c r="C51" s="39"/>
      <c r="D51" s="40"/>
      <c r="E51" s="40"/>
    </row>
    <row r="52" spans="1:5" x14ac:dyDescent="0.2">
      <c r="A52" s="44"/>
      <c r="B52" s="48"/>
      <c r="C52" s="39"/>
      <c r="D52" s="40"/>
      <c r="E52" s="40"/>
    </row>
    <row r="53" spans="1:5" x14ac:dyDescent="0.2">
      <c r="A53" s="44"/>
      <c r="C53" s="39"/>
      <c r="D53" s="40"/>
      <c r="E53" s="40"/>
    </row>
    <row r="54" spans="1:5" x14ac:dyDescent="0.2">
      <c r="A54" s="44"/>
      <c r="C54" s="39"/>
      <c r="D54" s="40"/>
      <c r="E54" s="40"/>
    </row>
    <row r="55" spans="1:5" x14ac:dyDescent="0.2">
      <c r="A55" s="44"/>
      <c r="C55" s="39"/>
      <c r="D55" s="40"/>
      <c r="E55" s="40"/>
    </row>
    <row r="56" spans="1:5" x14ac:dyDescent="0.2">
      <c r="A56" s="44"/>
      <c r="C56" s="175"/>
      <c r="D56" s="175"/>
      <c r="E56" s="175"/>
    </row>
  </sheetData>
  <mergeCells count="1">
    <mergeCell ref="C4:E4"/>
  </mergeCells>
  <printOptions horizontalCentered="1" gridLines="1"/>
  <pageMargins left="0.25" right="0.2" top="0.67" bottom="0.33" header="0.25" footer="0.5"/>
  <pageSetup scale="94" fitToHeight="0" orientation="landscape" r:id="rId1"/>
  <headerFooter alignWithMargins="0">
    <oddHeader>&amp;C&amp;"Arial,Bold"&amp;14 2014 REG OBSN&amp;R&amp;"Arial,Bold"&amp;14NID 94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workbookViewId="0">
      <selection activeCell="A2" sqref="A2"/>
    </sheetView>
  </sheetViews>
  <sheetFormatPr defaultRowHeight="15" x14ac:dyDescent="0.2"/>
  <cols>
    <col min="1" max="1" width="8.140625" style="30" customWidth="1"/>
    <col min="2" max="2" width="19.5703125" style="30" bestFit="1" customWidth="1"/>
    <col min="3" max="3" width="17.7109375" style="71" bestFit="1" customWidth="1"/>
    <col min="4" max="4" width="17.7109375" style="30" bestFit="1" customWidth="1"/>
    <col min="5" max="5" width="18.85546875" style="30" bestFit="1" customWidth="1"/>
    <col min="6" max="6" width="23.7109375" style="30" bestFit="1" customWidth="1"/>
    <col min="7" max="7" width="17.7109375" style="30" bestFit="1" customWidth="1"/>
    <col min="8" max="9" width="16.140625" style="30" bestFit="1" customWidth="1"/>
    <col min="10" max="16384" width="9.140625" style="29"/>
  </cols>
  <sheetData>
    <row r="1" spans="1:9" s="79" customFormat="1" ht="15.75" x14ac:dyDescent="0.25">
      <c r="A1" s="59" t="s">
        <v>1391</v>
      </c>
      <c r="B1" s="171"/>
      <c r="C1" s="284"/>
      <c r="D1" s="284"/>
      <c r="E1" s="284"/>
      <c r="F1" s="284"/>
      <c r="G1" s="284"/>
      <c r="H1" s="284"/>
      <c r="I1" s="284"/>
    </row>
    <row r="2" spans="1:9" s="79" customFormat="1" ht="15.75" x14ac:dyDescent="0.25">
      <c r="A2" s="171"/>
      <c r="B2" s="171"/>
      <c r="C2" s="284"/>
      <c r="D2" s="284"/>
      <c r="E2" s="284"/>
      <c r="F2" s="284"/>
      <c r="G2" s="284"/>
      <c r="H2" s="284"/>
      <c r="I2" s="284"/>
    </row>
    <row r="3" spans="1:9" s="79" customFormat="1" ht="15.75" x14ac:dyDescent="0.25">
      <c r="A3" s="171"/>
      <c r="B3" s="171"/>
      <c r="C3" s="284"/>
      <c r="D3" s="171"/>
      <c r="E3" s="171"/>
      <c r="F3" s="171"/>
      <c r="G3" s="171"/>
      <c r="H3" s="171"/>
      <c r="I3" s="171"/>
    </row>
    <row r="4" spans="1:9" s="79" customFormat="1" ht="15.75" x14ac:dyDescent="0.25">
      <c r="A4" s="171"/>
      <c r="B4" s="171"/>
      <c r="C4" s="284" t="s">
        <v>1271</v>
      </c>
      <c r="D4" s="171" t="s">
        <v>1080</v>
      </c>
      <c r="E4" s="171" t="s">
        <v>1081</v>
      </c>
      <c r="F4" s="171" t="s">
        <v>1140</v>
      </c>
      <c r="G4" s="171" t="s">
        <v>1079</v>
      </c>
      <c r="H4" s="171" t="s">
        <v>1073</v>
      </c>
      <c r="I4" s="171" t="s">
        <v>1072</v>
      </c>
    </row>
    <row r="5" spans="1:9" s="79" customFormat="1" ht="15.75" x14ac:dyDescent="0.25">
      <c r="A5" s="198" t="s">
        <v>0</v>
      </c>
      <c r="B5" s="198" t="s">
        <v>1</v>
      </c>
      <c r="C5" s="198" t="s">
        <v>1269</v>
      </c>
      <c r="D5" s="198" t="s">
        <v>1269</v>
      </c>
      <c r="E5" s="198" t="s">
        <v>1269</v>
      </c>
      <c r="F5" s="198" t="s">
        <v>1265</v>
      </c>
      <c r="G5" s="198" t="s">
        <v>1269</v>
      </c>
      <c r="H5" s="198" t="s">
        <v>1268</v>
      </c>
      <c r="I5" s="198" t="s">
        <v>1268</v>
      </c>
    </row>
    <row r="6" spans="1:9" x14ac:dyDescent="0.2">
      <c r="A6" s="44">
        <v>1</v>
      </c>
      <c r="B6" s="44" t="s">
        <v>5</v>
      </c>
      <c r="C6" s="71">
        <v>100</v>
      </c>
      <c r="D6" s="63">
        <v>93.332999999999998</v>
      </c>
      <c r="E6" s="63">
        <v>6</v>
      </c>
      <c r="F6" s="63">
        <v>1</v>
      </c>
      <c r="G6" s="63">
        <v>2</v>
      </c>
      <c r="H6" s="63">
        <v>1</v>
      </c>
      <c r="I6" s="63">
        <v>1</v>
      </c>
    </row>
    <row r="7" spans="1:9" x14ac:dyDescent="0.2">
      <c r="A7" s="44">
        <v>2</v>
      </c>
      <c r="B7" s="44" t="s">
        <v>8</v>
      </c>
      <c r="C7" s="71">
        <v>100</v>
      </c>
      <c r="D7" s="63">
        <v>96.667000000000002</v>
      </c>
      <c r="E7" s="63">
        <v>4.6666699999999999</v>
      </c>
      <c r="F7" s="63">
        <v>5.6666699999999999</v>
      </c>
      <c r="G7" s="63">
        <v>2.3333300000000001</v>
      </c>
      <c r="H7" s="63">
        <v>1</v>
      </c>
      <c r="I7" s="63">
        <v>1</v>
      </c>
    </row>
    <row r="8" spans="1:9" x14ac:dyDescent="0.2">
      <c r="A8" s="44">
        <v>3</v>
      </c>
      <c r="B8" s="44" t="s">
        <v>9</v>
      </c>
      <c r="C8" s="71">
        <v>100</v>
      </c>
      <c r="D8" s="63">
        <v>96.667000000000002</v>
      </c>
      <c r="E8" s="63">
        <v>5</v>
      </c>
      <c r="F8" s="63">
        <v>6.6666699999999999</v>
      </c>
      <c r="G8" s="63">
        <v>3.6666699999999999</v>
      </c>
      <c r="H8" s="63">
        <v>1</v>
      </c>
      <c r="I8" s="63">
        <v>1.3333299999999999</v>
      </c>
    </row>
    <row r="9" spans="1:9" x14ac:dyDescent="0.2">
      <c r="A9" s="44">
        <v>4</v>
      </c>
      <c r="B9" s="44" t="s">
        <v>10</v>
      </c>
      <c r="C9" s="71">
        <v>95</v>
      </c>
      <c r="D9" s="63">
        <v>90</v>
      </c>
      <c r="E9" s="63">
        <v>4.6666699999999999</v>
      </c>
      <c r="F9" s="63">
        <v>1.3333299999999999</v>
      </c>
      <c r="G9" s="63">
        <v>5.6666699999999999</v>
      </c>
      <c r="H9" s="63">
        <v>2</v>
      </c>
      <c r="I9" s="63">
        <v>1.6666700000000001</v>
      </c>
    </row>
    <row r="10" spans="1:9" x14ac:dyDescent="0.2">
      <c r="A10" s="44">
        <v>5</v>
      </c>
      <c r="B10" s="69" t="s">
        <v>11</v>
      </c>
      <c r="C10" s="71">
        <v>100</v>
      </c>
      <c r="D10" s="63">
        <v>80</v>
      </c>
      <c r="E10" s="63">
        <v>4.3333300000000001</v>
      </c>
      <c r="F10" s="63">
        <v>2</v>
      </c>
      <c r="G10" s="63">
        <v>4.3333300000000001</v>
      </c>
      <c r="H10" s="63">
        <v>1.6666700000000001</v>
      </c>
      <c r="I10" s="63">
        <v>1.6666700000000001</v>
      </c>
    </row>
    <row r="11" spans="1:9" x14ac:dyDescent="0.2">
      <c r="A11" s="44">
        <v>6</v>
      </c>
      <c r="B11" s="69" t="s">
        <v>15</v>
      </c>
      <c r="C11" s="71">
        <v>100</v>
      </c>
      <c r="D11" s="63">
        <v>83.332999999999998</v>
      </c>
      <c r="E11" s="63">
        <v>3</v>
      </c>
      <c r="F11" s="63">
        <v>5.6666699999999999</v>
      </c>
      <c r="G11" s="63">
        <v>7.3333300000000001</v>
      </c>
      <c r="H11" s="63">
        <v>1.3333299999999999</v>
      </c>
      <c r="I11" s="63">
        <v>1.6666700000000001</v>
      </c>
    </row>
    <row r="12" spans="1:9" x14ac:dyDescent="0.2">
      <c r="A12" s="44">
        <v>7</v>
      </c>
      <c r="B12" s="70" t="s">
        <v>16</v>
      </c>
      <c r="C12" s="71">
        <v>95</v>
      </c>
      <c r="D12" s="63">
        <v>83.332999999999998</v>
      </c>
      <c r="E12" s="63">
        <v>3.3333300000000001</v>
      </c>
      <c r="F12" s="63">
        <v>1</v>
      </c>
      <c r="G12" s="63">
        <v>5.6666699999999999</v>
      </c>
      <c r="H12" s="63">
        <v>1</v>
      </c>
      <c r="I12" s="63">
        <v>1.3333299999999999</v>
      </c>
    </row>
    <row r="13" spans="1:9" x14ac:dyDescent="0.2">
      <c r="A13" s="44">
        <v>8</v>
      </c>
      <c r="B13" s="69" t="s">
        <v>18</v>
      </c>
      <c r="C13" s="71">
        <v>100</v>
      </c>
      <c r="D13" s="63">
        <v>80</v>
      </c>
      <c r="E13" s="63">
        <v>4</v>
      </c>
      <c r="F13" s="63">
        <v>8.6666699999999999</v>
      </c>
      <c r="G13" s="63">
        <v>8</v>
      </c>
      <c r="H13" s="63">
        <v>1.6666700000000001</v>
      </c>
      <c r="I13" s="63">
        <v>2.3333300000000001</v>
      </c>
    </row>
    <row r="14" spans="1:9" x14ac:dyDescent="0.2">
      <c r="A14" s="44">
        <v>9</v>
      </c>
      <c r="B14" s="71" t="s">
        <v>20</v>
      </c>
      <c r="C14" s="71">
        <v>100</v>
      </c>
      <c r="D14" s="63">
        <v>93.332999999999998</v>
      </c>
      <c r="E14" s="63">
        <v>5.6666699999999999</v>
      </c>
      <c r="F14" s="63">
        <v>1</v>
      </c>
      <c r="G14" s="63">
        <v>4</v>
      </c>
      <c r="H14" s="63">
        <v>1</v>
      </c>
      <c r="I14" s="63">
        <v>1</v>
      </c>
    </row>
    <row r="15" spans="1:9" x14ac:dyDescent="0.2">
      <c r="A15" s="44">
        <v>10</v>
      </c>
      <c r="B15" s="30" t="s">
        <v>23</v>
      </c>
      <c r="C15" s="71">
        <v>100</v>
      </c>
      <c r="D15" s="63">
        <v>80</v>
      </c>
      <c r="E15" s="63">
        <v>5</v>
      </c>
      <c r="F15" s="63">
        <v>9</v>
      </c>
      <c r="G15" s="63">
        <v>1.6666700000000001</v>
      </c>
      <c r="H15" s="63">
        <v>1</v>
      </c>
      <c r="I15" s="63">
        <v>1</v>
      </c>
    </row>
    <row r="16" spans="1:9" x14ac:dyDescent="0.2">
      <c r="A16" s="44">
        <v>11</v>
      </c>
      <c r="B16" s="30" t="s">
        <v>25</v>
      </c>
      <c r="C16" s="71">
        <v>90</v>
      </c>
      <c r="D16" s="63">
        <v>93.332999999999998</v>
      </c>
      <c r="E16" s="63">
        <v>4.6666699999999999</v>
      </c>
      <c r="F16" s="63">
        <v>1</v>
      </c>
      <c r="G16" s="63">
        <v>7</v>
      </c>
      <c r="H16" s="63">
        <v>1.6666700000000001</v>
      </c>
      <c r="I16" s="63">
        <v>2</v>
      </c>
    </row>
    <row r="17" spans="1:9" x14ac:dyDescent="0.2">
      <c r="A17" s="44">
        <v>12</v>
      </c>
      <c r="B17" s="30" t="s">
        <v>27</v>
      </c>
      <c r="C17" s="71">
        <v>100</v>
      </c>
      <c r="D17" s="63">
        <v>83.332999999999998</v>
      </c>
      <c r="E17" s="63">
        <v>5</v>
      </c>
      <c r="F17" s="63">
        <v>1.3333299999999999</v>
      </c>
      <c r="G17" s="63">
        <v>3.3333300000000001</v>
      </c>
      <c r="H17" s="63">
        <v>1</v>
      </c>
      <c r="I17" s="63">
        <v>1</v>
      </c>
    </row>
    <row r="18" spans="1:9" x14ac:dyDescent="0.2">
      <c r="A18" s="44">
        <v>13</v>
      </c>
      <c r="B18" s="30" t="s">
        <v>28</v>
      </c>
      <c r="C18" s="71">
        <v>85</v>
      </c>
      <c r="D18" s="63">
        <v>83.332999999999998</v>
      </c>
      <c r="E18" s="63">
        <v>5</v>
      </c>
      <c r="F18" s="63">
        <v>4.3333300000000001</v>
      </c>
      <c r="G18" s="63">
        <v>4.6666699999999999</v>
      </c>
      <c r="H18" s="63">
        <v>2</v>
      </c>
      <c r="I18" s="63">
        <v>1.3333299999999999</v>
      </c>
    </row>
    <row r="19" spans="1:9" x14ac:dyDescent="0.2">
      <c r="A19" s="44">
        <v>14</v>
      </c>
      <c r="B19" s="30" t="s">
        <v>30</v>
      </c>
      <c r="C19" s="71">
        <v>100</v>
      </c>
      <c r="D19" s="63">
        <v>83.332999999999998</v>
      </c>
      <c r="E19" s="63">
        <v>3.6666699999999999</v>
      </c>
      <c r="F19" s="63">
        <v>1</v>
      </c>
      <c r="G19" s="63">
        <v>8</v>
      </c>
      <c r="H19" s="63">
        <v>2.3333300000000001</v>
      </c>
      <c r="I19" s="63">
        <v>2.6666699999999999</v>
      </c>
    </row>
    <row r="20" spans="1:9" x14ac:dyDescent="0.2">
      <c r="A20" s="44">
        <v>15</v>
      </c>
      <c r="B20" s="70" t="s">
        <v>32</v>
      </c>
      <c r="C20" s="71">
        <v>100</v>
      </c>
      <c r="D20" s="63">
        <v>90</v>
      </c>
      <c r="E20" s="63">
        <v>4.3333300000000001</v>
      </c>
      <c r="F20" s="63">
        <v>3</v>
      </c>
      <c r="G20" s="63">
        <v>7</v>
      </c>
      <c r="H20" s="63">
        <v>2.3333300000000001</v>
      </c>
      <c r="I20" s="63">
        <v>2.6666699999999999</v>
      </c>
    </row>
    <row r="21" spans="1:9" x14ac:dyDescent="0.2">
      <c r="A21" s="44">
        <v>16</v>
      </c>
      <c r="B21" s="70" t="s">
        <v>34</v>
      </c>
      <c r="C21" s="71">
        <v>100</v>
      </c>
      <c r="D21" s="63">
        <v>100</v>
      </c>
      <c r="E21" s="63">
        <v>5</v>
      </c>
      <c r="F21" s="63">
        <v>2</v>
      </c>
      <c r="G21" s="63">
        <v>4.6666699999999999</v>
      </c>
      <c r="H21" s="63">
        <v>1</v>
      </c>
      <c r="I21" s="63">
        <v>1.3333299999999999</v>
      </c>
    </row>
    <row r="22" spans="1:9" x14ac:dyDescent="0.2">
      <c r="A22" s="44">
        <v>17</v>
      </c>
      <c r="B22" s="65" t="s">
        <v>35</v>
      </c>
      <c r="C22" s="71">
        <v>100</v>
      </c>
      <c r="D22" s="63">
        <v>90</v>
      </c>
      <c r="E22" s="63">
        <v>5.3333300000000001</v>
      </c>
      <c r="F22" s="63">
        <v>1</v>
      </c>
      <c r="G22" s="63">
        <v>3.3333300000000001</v>
      </c>
      <c r="H22" s="63">
        <v>1</v>
      </c>
      <c r="I22" s="63">
        <v>1</v>
      </c>
    </row>
    <row r="23" spans="1:9" x14ac:dyDescent="0.2">
      <c r="A23" s="44">
        <v>18</v>
      </c>
      <c r="B23" s="72" t="s">
        <v>38</v>
      </c>
      <c r="C23" s="71">
        <v>95</v>
      </c>
      <c r="D23" s="63">
        <v>80</v>
      </c>
      <c r="E23" s="63">
        <v>5</v>
      </c>
      <c r="F23" s="63">
        <v>7.3333300000000001</v>
      </c>
      <c r="G23" s="63">
        <v>5.6666699999999999</v>
      </c>
      <c r="H23" s="63">
        <v>1</v>
      </c>
      <c r="I23" s="63">
        <v>1</v>
      </c>
    </row>
    <row r="24" spans="1:9" x14ac:dyDescent="0.2">
      <c r="A24" s="44">
        <v>19</v>
      </c>
      <c r="B24" s="65" t="s">
        <v>39</v>
      </c>
      <c r="C24" s="71">
        <v>100</v>
      </c>
      <c r="D24" s="63">
        <v>90</v>
      </c>
      <c r="E24" s="63">
        <v>4.6666699999999999</v>
      </c>
      <c r="F24" s="63">
        <v>5</v>
      </c>
      <c r="G24" s="63">
        <v>2</v>
      </c>
      <c r="H24" s="63">
        <v>1</v>
      </c>
      <c r="I24" s="63">
        <v>1.3333299999999999</v>
      </c>
    </row>
    <row r="25" spans="1:9" x14ac:dyDescent="0.2">
      <c r="A25" s="44">
        <v>20</v>
      </c>
      <c r="B25" s="66" t="s">
        <v>40</v>
      </c>
      <c r="C25" s="71">
        <v>100</v>
      </c>
      <c r="D25" s="63">
        <v>86.667000000000002</v>
      </c>
      <c r="E25" s="63">
        <v>5</v>
      </c>
      <c r="F25" s="63">
        <v>1</v>
      </c>
      <c r="G25" s="63">
        <v>4.6666699999999999</v>
      </c>
      <c r="H25" s="63">
        <v>3</v>
      </c>
      <c r="I25" s="63">
        <v>2</v>
      </c>
    </row>
    <row r="26" spans="1:9" x14ac:dyDescent="0.2">
      <c r="A26" s="44">
        <v>21</v>
      </c>
      <c r="B26" s="66" t="s">
        <v>43</v>
      </c>
      <c r="C26" s="71">
        <v>100</v>
      </c>
      <c r="D26" s="63">
        <v>80</v>
      </c>
      <c r="E26" s="63">
        <v>6</v>
      </c>
      <c r="F26" s="63">
        <v>2</v>
      </c>
      <c r="G26" s="63">
        <v>6.3333300000000001</v>
      </c>
      <c r="H26" s="63">
        <v>1</v>
      </c>
      <c r="I26" s="63">
        <v>1.3333299999999999</v>
      </c>
    </row>
    <row r="27" spans="1:9" x14ac:dyDescent="0.2">
      <c r="A27" s="44">
        <v>22</v>
      </c>
      <c r="B27" s="66" t="s">
        <v>45</v>
      </c>
      <c r="C27" s="71">
        <v>100</v>
      </c>
      <c r="D27" s="63">
        <v>86.667000000000002</v>
      </c>
      <c r="E27" s="63">
        <v>5</v>
      </c>
      <c r="F27" s="63">
        <v>1</v>
      </c>
      <c r="G27" s="63">
        <v>5</v>
      </c>
      <c r="H27" s="63">
        <v>1</v>
      </c>
      <c r="I27" s="63">
        <v>1.6666700000000001</v>
      </c>
    </row>
    <row r="28" spans="1:9" x14ac:dyDescent="0.2">
      <c r="A28" s="44">
        <v>23</v>
      </c>
      <c r="B28" s="66" t="s">
        <v>47</v>
      </c>
      <c r="C28" s="71">
        <v>95</v>
      </c>
      <c r="D28" s="63">
        <v>86.667000000000002</v>
      </c>
      <c r="E28" s="63">
        <v>4.3333300000000001</v>
      </c>
      <c r="F28" s="63">
        <v>2</v>
      </c>
      <c r="G28" s="63">
        <v>7.6666699999999999</v>
      </c>
      <c r="H28" s="63">
        <v>1.6666700000000001</v>
      </c>
      <c r="I28" s="63">
        <v>2.3333300000000001</v>
      </c>
    </row>
    <row r="29" spans="1:9" x14ac:dyDescent="0.2">
      <c r="A29" s="44">
        <v>24</v>
      </c>
      <c r="B29" s="66" t="s">
        <v>49</v>
      </c>
      <c r="C29" s="71">
        <v>90</v>
      </c>
      <c r="D29" s="63">
        <v>93.332999999999998</v>
      </c>
      <c r="E29" s="63">
        <v>4.3333300000000001</v>
      </c>
      <c r="F29" s="63">
        <v>1</v>
      </c>
      <c r="G29" s="63">
        <v>5.3333300000000001</v>
      </c>
      <c r="H29" s="63">
        <v>1.3333299999999999</v>
      </c>
      <c r="I29" s="63">
        <v>1.3333299999999999</v>
      </c>
    </row>
    <row r="30" spans="1:9" x14ac:dyDescent="0.2">
      <c r="A30" s="44">
        <v>25</v>
      </c>
      <c r="B30" s="67" t="s">
        <v>51</v>
      </c>
      <c r="C30" s="71">
        <v>100</v>
      </c>
      <c r="D30" s="63">
        <v>93.332999999999998</v>
      </c>
      <c r="E30" s="63">
        <v>4.6666699999999999</v>
      </c>
      <c r="F30" s="63">
        <v>2.3333300000000001</v>
      </c>
      <c r="G30" s="63">
        <v>2.3333300000000001</v>
      </c>
      <c r="H30" s="63">
        <v>1</v>
      </c>
      <c r="I30" s="63">
        <v>1</v>
      </c>
    </row>
    <row r="31" spans="1:9" x14ac:dyDescent="0.2">
      <c r="A31" s="44">
        <v>26</v>
      </c>
      <c r="B31" s="67" t="s">
        <v>54</v>
      </c>
      <c r="C31" s="71">
        <v>95</v>
      </c>
      <c r="D31" s="63">
        <v>93.332999999999998</v>
      </c>
      <c r="E31" s="63">
        <v>3.3333300000000001</v>
      </c>
      <c r="F31" s="63">
        <v>1</v>
      </c>
      <c r="G31" s="63">
        <v>7.6666699999999999</v>
      </c>
      <c r="H31" s="63">
        <v>3</v>
      </c>
      <c r="I31" s="63">
        <v>1</v>
      </c>
    </row>
    <row r="32" spans="1:9" x14ac:dyDescent="0.2">
      <c r="A32" s="44">
        <v>27</v>
      </c>
      <c r="B32" s="67" t="s">
        <v>56</v>
      </c>
      <c r="C32" s="71">
        <v>100</v>
      </c>
      <c r="D32" s="63">
        <v>86.667000000000002</v>
      </c>
      <c r="E32" s="63">
        <v>4.3333300000000001</v>
      </c>
      <c r="F32" s="63">
        <v>5</v>
      </c>
      <c r="G32" s="63">
        <v>5</v>
      </c>
      <c r="H32" s="63">
        <v>1.3333299999999999</v>
      </c>
      <c r="I32" s="63">
        <v>2</v>
      </c>
    </row>
    <row r="33" spans="1:9" x14ac:dyDescent="0.2">
      <c r="A33" s="44">
        <v>28</v>
      </c>
      <c r="B33" s="67" t="s">
        <v>58</v>
      </c>
      <c r="C33" s="71">
        <v>100</v>
      </c>
      <c r="D33" s="63">
        <v>90</v>
      </c>
      <c r="E33" s="63">
        <v>4</v>
      </c>
      <c r="F33" s="63">
        <v>1</v>
      </c>
      <c r="G33" s="63">
        <v>4</v>
      </c>
      <c r="H33" s="63">
        <v>1</v>
      </c>
      <c r="I33" s="63">
        <v>1.3333299999999999</v>
      </c>
    </row>
    <row r="34" spans="1:9" x14ac:dyDescent="0.2">
      <c r="A34" s="44">
        <v>29</v>
      </c>
      <c r="B34" s="67" t="s">
        <v>60</v>
      </c>
      <c r="C34" s="71">
        <v>100</v>
      </c>
      <c r="D34" s="63">
        <v>60</v>
      </c>
      <c r="E34" s="63">
        <v>4</v>
      </c>
      <c r="F34" s="63">
        <v>1</v>
      </c>
      <c r="G34" s="63">
        <v>6.6666699999999999</v>
      </c>
      <c r="H34" s="63">
        <v>3.6666699999999999</v>
      </c>
      <c r="I34" s="63">
        <v>3</v>
      </c>
    </row>
    <row r="35" spans="1:9" x14ac:dyDescent="0.2">
      <c r="A35" s="44">
        <v>30</v>
      </c>
      <c r="B35" s="67" t="s">
        <v>61</v>
      </c>
      <c r="C35" s="71">
        <v>100</v>
      </c>
      <c r="D35" s="63">
        <v>90</v>
      </c>
      <c r="E35" s="63">
        <v>4</v>
      </c>
      <c r="F35" s="63">
        <v>1.3333299999999999</v>
      </c>
      <c r="G35" s="63">
        <v>2.6666699999999999</v>
      </c>
      <c r="H35" s="63">
        <v>1.6666700000000001</v>
      </c>
      <c r="I35" s="63">
        <v>1.6666700000000001</v>
      </c>
    </row>
    <row r="36" spans="1:9" x14ac:dyDescent="0.2">
      <c r="A36" s="44">
        <v>31</v>
      </c>
      <c r="B36" s="67" t="s">
        <v>63</v>
      </c>
      <c r="C36" s="71">
        <v>100</v>
      </c>
      <c r="D36" s="63">
        <v>86.667000000000002</v>
      </c>
      <c r="E36" s="63">
        <v>4</v>
      </c>
      <c r="F36" s="63">
        <v>2</v>
      </c>
      <c r="G36" s="63">
        <v>4.6666699999999999</v>
      </c>
      <c r="H36" s="63">
        <v>1.3333299999999999</v>
      </c>
      <c r="I36" s="63">
        <v>2.6666699999999999</v>
      </c>
    </row>
    <row r="37" spans="1:9" x14ac:dyDescent="0.2">
      <c r="A37" s="44">
        <v>32</v>
      </c>
      <c r="B37" s="67" t="s">
        <v>65</v>
      </c>
      <c r="C37" s="71">
        <v>100</v>
      </c>
      <c r="D37" s="63">
        <v>90</v>
      </c>
      <c r="E37" s="63">
        <v>3.6666699999999999</v>
      </c>
      <c r="F37" s="63">
        <v>3</v>
      </c>
      <c r="G37" s="63">
        <v>5.6666699999999999</v>
      </c>
      <c r="H37" s="63">
        <v>2.3333300000000001</v>
      </c>
      <c r="I37" s="63">
        <v>1.6666700000000001</v>
      </c>
    </row>
    <row r="38" spans="1:9" x14ac:dyDescent="0.2">
      <c r="A38" s="44">
        <v>33</v>
      </c>
      <c r="B38" s="30" t="s">
        <v>67</v>
      </c>
      <c r="C38" s="71">
        <v>100</v>
      </c>
      <c r="D38" s="63">
        <v>83.332999999999998</v>
      </c>
      <c r="E38" s="63">
        <v>4.3333300000000001</v>
      </c>
      <c r="F38" s="63">
        <v>1.6666700000000001</v>
      </c>
      <c r="G38" s="63">
        <v>7.3333300000000001</v>
      </c>
      <c r="H38" s="63">
        <v>2.6666699999999999</v>
      </c>
      <c r="I38" s="63">
        <v>1.3333299999999999</v>
      </c>
    </row>
    <row r="39" spans="1:9" x14ac:dyDescent="0.2">
      <c r="A39" s="44">
        <v>34</v>
      </c>
      <c r="B39" s="52" t="s">
        <v>69</v>
      </c>
      <c r="C39" s="71">
        <v>100</v>
      </c>
      <c r="D39" s="63">
        <v>76.667000000000002</v>
      </c>
      <c r="E39" s="63">
        <v>4.6666699999999999</v>
      </c>
      <c r="F39" s="63">
        <v>2.6666699999999999</v>
      </c>
      <c r="G39" s="63">
        <v>2.6666699999999999</v>
      </c>
      <c r="H39" s="63">
        <v>1</v>
      </c>
      <c r="I39" s="63">
        <v>2.6666699999999999</v>
      </c>
    </row>
    <row r="40" spans="1:9" x14ac:dyDescent="0.2">
      <c r="A40" s="44">
        <v>35</v>
      </c>
      <c r="B40" s="52" t="s">
        <v>71</v>
      </c>
      <c r="C40" s="71">
        <v>95</v>
      </c>
      <c r="D40" s="63">
        <v>86.667000000000002</v>
      </c>
      <c r="E40" s="63">
        <v>5</v>
      </c>
      <c r="F40" s="63">
        <v>2.3333300000000001</v>
      </c>
      <c r="G40" s="63">
        <v>5.3333300000000001</v>
      </c>
      <c r="H40" s="63">
        <v>3.3333300000000001</v>
      </c>
      <c r="I40" s="63">
        <v>1</v>
      </c>
    </row>
    <row r="41" spans="1:9" x14ac:dyDescent="0.2">
      <c r="A41" s="44">
        <v>36</v>
      </c>
      <c r="B41" s="30" t="s">
        <v>73</v>
      </c>
      <c r="C41" s="71">
        <v>100</v>
      </c>
      <c r="D41" s="63">
        <v>93.332999999999998</v>
      </c>
      <c r="E41" s="63">
        <v>5</v>
      </c>
      <c r="F41" s="63">
        <v>1.6666700000000001</v>
      </c>
      <c r="G41" s="63">
        <v>6.6666699999999999</v>
      </c>
      <c r="H41" s="63">
        <v>5.3333300000000001</v>
      </c>
      <c r="I41" s="63">
        <v>2</v>
      </c>
    </row>
    <row r="42" spans="1:9" x14ac:dyDescent="0.2">
      <c r="A42" s="44">
        <v>37</v>
      </c>
      <c r="B42" s="30" t="s">
        <v>76</v>
      </c>
      <c r="C42" s="71">
        <v>100</v>
      </c>
      <c r="D42" s="63">
        <v>90</v>
      </c>
      <c r="E42" s="63">
        <v>4</v>
      </c>
      <c r="F42" s="63">
        <v>1.6666700000000001</v>
      </c>
      <c r="G42" s="63">
        <v>4.6666699999999999</v>
      </c>
      <c r="H42" s="63">
        <v>1.3333299999999999</v>
      </c>
      <c r="I42" s="63">
        <v>1</v>
      </c>
    </row>
    <row r="43" spans="1:9" x14ac:dyDescent="0.2">
      <c r="A43" s="44">
        <v>38</v>
      </c>
      <c r="B43" s="52" t="s">
        <v>78</v>
      </c>
      <c r="C43" s="71">
        <v>100</v>
      </c>
      <c r="D43" s="63">
        <v>90</v>
      </c>
      <c r="E43" s="63">
        <v>4.6666699999999999</v>
      </c>
      <c r="F43" s="63">
        <v>4.6666699999999999</v>
      </c>
      <c r="G43" s="63">
        <v>3.3333300000000001</v>
      </c>
      <c r="H43" s="63">
        <v>1</v>
      </c>
      <c r="I43" s="63">
        <v>1</v>
      </c>
    </row>
    <row r="44" spans="1:9" x14ac:dyDescent="0.2">
      <c r="A44" s="44">
        <v>39</v>
      </c>
      <c r="B44" s="68" t="s">
        <v>80</v>
      </c>
      <c r="C44" s="71">
        <v>100</v>
      </c>
      <c r="D44" s="63">
        <v>86.667000000000002</v>
      </c>
      <c r="E44" s="63">
        <v>4.6666699999999999</v>
      </c>
      <c r="F44" s="63">
        <v>5</v>
      </c>
      <c r="G44" s="63">
        <v>7</v>
      </c>
      <c r="H44" s="63">
        <v>2</v>
      </c>
      <c r="I44" s="63">
        <v>1.3333299999999999</v>
      </c>
    </row>
    <row r="45" spans="1:9" x14ac:dyDescent="0.2">
      <c r="A45" s="44">
        <v>40</v>
      </c>
      <c r="B45" s="30" t="s">
        <v>82</v>
      </c>
      <c r="C45" s="71">
        <v>100</v>
      </c>
      <c r="D45" s="63">
        <v>93.332999999999998</v>
      </c>
      <c r="E45" s="63">
        <v>4.6666699999999999</v>
      </c>
      <c r="F45" s="63">
        <v>5.3333300000000001</v>
      </c>
      <c r="G45" s="63">
        <v>3.6666699999999999</v>
      </c>
      <c r="H45" s="63">
        <v>1</v>
      </c>
      <c r="I45" s="63">
        <v>1</v>
      </c>
    </row>
    <row r="46" spans="1:9" x14ac:dyDescent="0.2">
      <c r="A46" s="44">
        <v>41</v>
      </c>
      <c r="B46" s="73" t="s">
        <v>85</v>
      </c>
      <c r="C46" s="71">
        <v>100</v>
      </c>
      <c r="D46" s="63">
        <v>96.667000000000002</v>
      </c>
      <c r="E46" s="63">
        <v>5.6666699999999999</v>
      </c>
      <c r="F46" s="63">
        <v>5.6666699999999999</v>
      </c>
      <c r="G46" s="63">
        <v>1.6666700000000001</v>
      </c>
      <c r="H46" s="63">
        <v>1</v>
      </c>
      <c r="I46" s="63">
        <v>1</v>
      </c>
    </row>
    <row r="47" spans="1:9" x14ac:dyDescent="0.2">
      <c r="A47" s="44">
        <v>42</v>
      </c>
      <c r="B47" s="73" t="s">
        <v>89</v>
      </c>
      <c r="C47" s="71">
        <v>90</v>
      </c>
      <c r="D47" s="63">
        <v>76.667000000000002</v>
      </c>
      <c r="E47" s="63">
        <v>3.3333300000000001</v>
      </c>
      <c r="F47" s="63">
        <v>3.3333300000000001</v>
      </c>
      <c r="G47" s="63">
        <v>8</v>
      </c>
      <c r="H47" s="63">
        <v>2.6666699999999999</v>
      </c>
      <c r="I47" s="63">
        <v>2.3333300000000001</v>
      </c>
    </row>
    <row r="48" spans="1:9" x14ac:dyDescent="0.2">
      <c r="A48" s="44"/>
      <c r="C48" s="30" t="s">
        <v>1266</v>
      </c>
      <c r="D48" s="30" t="s">
        <v>1266</v>
      </c>
      <c r="E48" s="30" t="s">
        <v>1267</v>
      </c>
      <c r="H48" s="30" t="s">
        <v>1270</v>
      </c>
      <c r="I48" s="30" t="s">
        <v>1270</v>
      </c>
    </row>
    <row r="49" spans="1:2" x14ac:dyDescent="0.2">
      <c r="A49" s="44"/>
      <c r="B49" s="52"/>
    </row>
    <row r="50" spans="1:2" x14ac:dyDescent="0.2">
      <c r="A50" s="44"/>
      <c r="B50" s="74"/>
    </row>
    <row r="51" spans="1:2" x14ac:dyDescent="0.2">
      <c r="A51" s="44"/>
      <c r="B51" s="52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56"/>
  <sheetViews>
    <sheetView workbookViewId="0">
      <selection activeCell="F49" sqref="F49:F52"/>
    </sheetView>
  </sheetViews>
  <sheetFormatPr defaultRowHeight="15" customHeight="1" x14ac:dyDescent="0.2"/>
  <cols>
    <col min="1" max="1" width="8.140625" style="51" customWidth="1"/>
    <col min="2" max="2" width="19.7109375" style="51" customWidth="1"/>
    <col min="3" max="3" width="10.5703125" style="177" bestFit="1" customWidth="1"/>
    <col min="4" max="4" width="14.28515625" style="177" bestFit="1" customWidth="1"/>
    <col min="5" max="5" width="9.140625" style="177"/>
    <col min="6" max="6" width="18.7109375" style="178" customWidth="1"/>
    <col min="7" max="7" width="7.85546875" style="178" bestFit="1" customWidth="1"/>
    <col min="8" max="16384" width="9.140625" style="178"/>
  </cols>
  <sheetData>
    <row r="1" spans="1:7" s="195" customFormat="1" ht="15" customHeight="1" x14ac:dyDescent="0.25">
      <c r="A1" s="60" t="s">
        <v>1392</v>
      </c>
      <c r="B1" s="60"/>
      <c r="C1" s="196"/>
      <c r="D1" s="196"/>
      <c r="E1" s="196"/>
    </row>
    <row r="2" spans="1:7" s="195" customFormat="1" ht="15" customHeight="1" x14ac:dyDescent="0.25">
      <c r="A2" s="60"/>
      <c r="B2" s="60"/>
      <c r="C2" s="196"/>
      <c r="D2" s="196"/>
      <c r="E2" s="196"/>
    </row>
    <row r="3" spans="1:7" s="195" customFormat="1" ht="15" customHeight="1" x14ac:dyDescent="0.25">
      <c r="A3" s="60"/>
      <c r="B3" s="60"/>
      <c r="C3" s="196"/>
      <c r="D3" s="196"/>
      <c r="E3" s="196"/>
    </row>
    <row r="4" spans="1:7" s="195" customFormat="1" ht="15" customHeight="1" x14ac:dyDescent="0.25">
      <c r="A4" s="171"/>
      <c r="B4" s="171"/>
      <c r="C4" s="452" t="s">
        <v>1324</v>
      </c>
      <c r="D4" s="452"/>
      <c r="E4" s="452"/>
      <c r="F4" s="171" t="s">
        <v>1325</v>
      </c>
      <c r="G4" s="171" t="s">
        <v>1326</v>
      </c>
    </row>
    <row r="5" spans="1:7" s="195" customFormat="1" ht="15" customHeight="1" x14ac:dyDescent="0.25">
      <c r="A5" s="198" t="s">
        <v>0</v>
      </c>
      <c r="B5" s="198" t="s">
        <v>1</v>
      </c>
      <c r="C5" s="289" t="s">
        <v>1262</v>
      </c>
      <c r="D5" s="289" t="s">
        <v>1263</v>
      </c>
      <c r="E5" s="289" t="s">
        <v>95</v>
      </c>
      <c r="F5" s="290" t="s">
        <v>1255</v>
      </c>
      <c r="G5" s="198" t="s">
        <v>1256</v>
      </c>
    </row>
    <row r="6" spans="1:7" ht="15" customHeight="1" x14ac:dyDescent="0.2">
      <c r="A6" s="44">
        <v>1</v>
      </c>
      <c r="B6" s="44" t="s">
        <v>5</v>
      </c>
      <c r="C6" s="165">
        <v>1</v>
      </c>
      <c r="D6" s="165">
        <v>21</v>
      </c>
      <c r="E6" s="180">
        <v>4.5454545454545459</v>
      </c>
      <c r="F6" s="179" t="s">
        <v>94</v>
      </c>
      <c r="G6" s="165" t="s">
        <v>94</v>
      </c>
    </row>
    <row r="7" spans="1:7" ht="15" customHeight="1" x14ac:dyDescent="0.2">
      <c r="A7" s="44">
        <v>2</v>
      </c>
      <c r="B7" s="44" t="s">
        <v>8</v>
      </c>
      <c r="C7" s="165">
        <v>0</v>
      </c>
      <c r="D7" s="165" t="s">
        <v>97</v>
      </c>
      <c r="E7" s="180">
        <v>0</v>
      </c>
      <c r="F7" s="179" t="s">
        <v>94</v>
      </c>
      <c r="G7" s="165" t="s">
        <v>94</v>
      </c>
    </row>
    <row r="8" spans="1:7" ht="15" customHeight="1" x14ac:dyDescent="0.2">
      <c r="A8" s="44">
        <v>3</v>
      </c>
      <c r="B8" s="44" t="s">
        <v>9</v>
      </c>
      <c r="C8" s="165">
        <v>0</v>
      </c>
      <c r="D8" s="165" t="s">
        <v>97</v>
      </c>
      <c r="E8" s="180">
        <v>0</v>
      </c>
      <c r="F8" s="179" t="s">
        <v>94</v>
      </c>
      <c r="G8" s="165" t="s">
        <v>94</v>
      </c>
    </row>
    <row r="9" spans="1:7" ht="15" customHeight="1" x14ac:dyDescent="0.2">
      <c r="A9" s="44">
        <v>4</v>
      </c>
      <c r="B9" s="44" t="s">
        <v>10</v>
      </c>
      <c r="C9" s="165">
        <v>1</v>
      </c>
      <c r="D9" s="165">
        <v>17</v>
      </c>
      <c r="E9" s="180">
        <v>5.5555555555555554</v>
      </c>
      <c r="F9" s="179" t="s">
        <v>94</v>
      </c>
      <c r="G9" s="165" t="s">
        <v>94</v>
      </c>
    </row>
    <row r="10" spans="1:7" ht="15" customHeight="1" x14ac:dyDescent="0.2">
      <c r="A10" s="44">
        <v>5</v>
      </c>
      <c r="B10" s="69" t="s">
        <v>11</v>
      </c>
      <c r="C10" s="165" t="s">
        <v>97</v>
      </c>
      <c r="D10" s="165">
        <v>0</v>
      </c>
      <c r="E10" s="180">
        <v>100</v>
      </c>
      <c r="F10" s="179" t="s">
        <v>94</v>
      </c>
      <c r="G10" s="165" t="s">
        <v>94</v>
      </c>
    </row>
    <row r="11" spans="1:7" ht="15" customHeight="1" x14ac:dyDescent="0.2">
      <c r="A11" s="44">
        <v>6</v>
      </c>
      <c r="B11" s="69" t="s">
        <v>15</v>
      </c>
      <c r="C11" s="165">
        <v>17</v>
      </c>
      <c r="D11" s="165">
        <v>1</v>
      </c>
      <c r="E11" s="180">
        <v>94.444444444444443</v>
      </c>
      <c r="F11" s="179" t="s">
        <v>94</v>
      </c>
      <c r="G11" s="165" t="s">
        <v>94</v>
      </c>
    </row>
    <row r="12" spans="1:7" ht="15" customHeight="1" x14ac:dyDescent="0.2">
      <c r="A12" s="44">
        <v>7</v>
      </c>
      <c r="B12" s="70" t="s">
        <v>16</v>
      </c>
      <c r="C12" s="165">
        <v>1</v>
      </c>
      <c r="D12" s="165">
        <v>15</v>
      </c>
      <c r="E12" s="180">
        <v>6.25</v>
      </c>
      <c r="F12" s="179" t="s">
        <v>94</v>
      </c>
      <c r="G12" s="165" t="s">
        <v>94</v>
      </c>
    </row>
    <row r="13" spans="1:7" ht="15" customHeight="1" x14ac:dyDescent="0.2">
      <c r="A13" s="44">
        <v>8</v>
      </c>
      <c r="B13" s="69" t="s">
        <v>18</v>
      </c>
      <c r="C13" s="165">
        <v>13</v>
      </c>
      <c r="D13" s="165">
        <v>6</v>
      </c>
      <c r="E13" s="180">
        <v>68.421052631578945</v>
      </c>
      <c r="F13" s="179" t="s">
        <v>94</v>
      </c>
      <c r="G13" s="165" t="s">
        <v>94</v>
      </c>
    </row>
    <row r="14" spans="1:7" ht="15" customHeight="1" x14ac:dyDescent="0.2">
      <c r="A14" s="44">
        <v>9</v>
      </c>
      <c r="B14" s="30" t="s">
        <v>20</v>
      </c>
      <c r="C14" s="165">
        <v>0</v>
      </c>
      <c r="D14" s="165" t="s">
        <v>97</v>
      </c>
      <c r="E14" s="180">
        <v>0</v>
      </c>
      <c r="F14" s="179" t="s">
        <v>94</v>
      </c>
      <c r="G14" s="165" t="s">
        <v>94</v>
      </c>
    </row>
    <row r="15" spans="1:7" ht="15" customHeight="1" x14ac:dyDescent="0.2">
      <c r="A15" s="44">
        <v>10</v>
      </c>
      <c r="B15" s="30" t="s">
        <v>23</v>
      </c>
      <c r="C15" s="165">
        <v>0</v>
      </c>
      <c r="D15" s="165" t="s">
        <v>97</v>
      </c>
      <c r="E15" s="180">
        <v>0</v>
      </c>
      <c r="F15" s="179" t="s">
        <v>94</v>
      </c>
      <c r="G15" s="165" t="s">
        <v>94</v>
      </c>
    </row>
    <row r="16" spans="1:7" ht="15" customHeight="1" x14ac:dyDescent="0.2">
      <c r="A16" s="44">
        <v>11</v>
      </c>
      <c r="B16" s="30" t="s">
        <v>25</v>
      </c>
      <c r="C16" s="165">
        <v>1</v>
      </c>
      <c r="D16" s="165">
        <v>19</v>
      </c>
      <c r="E16" s="180">
        <v>5</v>
      </c>
      <c r="F16" s="179" t="s">
        <v>94</v>
      </c>
      <c r="G16" s="165" t="s">
        <v>94</v>
      </c>
    </row>
    <row r="17" spans="1:7" ht="15" customHeight="1" x14ac:dyDescent="0.2">
      <c r="A17" s="44">
        <v>12</v>
      </c>
      <c r="B17" s="30" t="s">
        <v>27</v>
      </c>
      <c r="C17" s="165">
        <v>1</v>
      </c>
      <c r="D17" s="165">
        <v>16</v>
      </c>
      <c r="E17" s="180">
        <v>5.8823529411764701</v>
      </c>
      <c r="F17" s="179" t="s">
        <v>94</v>
      </c>
      <c r="G17" s="165" t="s">
        <v>94</v>
      </c>
    </row>
    <row r="18" spans="1:7" ht="15" customHeight="1" x14ac:dyDescent="0.2">
      <c r="A18" s="44">
        <v>13</v>
      </c>
      <c r="B18" s="30" t="s">
        <v>28</v>
      </c>
      <c r="C18" s="165">
        <v>1</v>
      </c>
      <c r="D18" s="165">
        <v>16</v>
      </c>
      <c r="E18" s="180">
        <v>5.8823529411764701</v>
      </c>
      <c r="F18" s="179" t="s">
        <v>94</v>
      </c>
      <c r="G18" s="165" t="s">
        <v>94</v>
      </c>
    </row>
    <row r="19" spans="1:7" ht="15" customHeight="1" x14ac:dyDescent="0.2">
      <c r="A19" s="44">
        <v>14</v>
      </c>
      <c r="B19" s="30" t="s">
        <v>30</v>
      </c>
      <c r="C19" s="165">
        <v>6</v>
      </c>
      <c r="D19" s="165">
        <v>13</v>
      </c>
      <c r="E19" s="180">
        <v>31.578947368421051</v>
      </c>
      <c r="F19" s="179" t="s">
        <v>94</v>
      </c>
      <c r="G19" s="165" t="s">
        <v>94</v>
      </c>
    </row>
    <row r="20" spans="1:7" ht="15" customHeight="1" x14ac:dyDescent="0.2">
      <c r="A20" s="44">
        <v>15</v>
      </c>
      <c r="B20" s="70" t="s">
        <v>32</v>
      </c>
      <c r="C20" s="165">
        <v>8</v>
      </c>
      <c r="D20" s="165">
        <v>10</v>
      </c>
      <c r="E20" s="180">
        <v>44.444444444444443</v>
      </c>
      <c r="F20" s="179" t="s">
        <v>94</v>
      </c>
      <c r="G20" s="165" t="s">
        <v>94</v>
      </c>
    </row>
    <row r="21" spans="1:7" ht="15" customHeight="1" x14ac:dyDescent="0.2">
      <c r="A21" s="44">
        <v>16</v>
      </c>
      <c r="B21" s="70" t="s">
        <v>34</v>
      </c>
      <c r="C21" s="165" t="s">
        <v>97</v>
      </c>
      <c r="D21" s="165">
        <v>0</v>
      </c>
      <c r="E21" s="180">
        <v>100</v>
      </c>
      <c r="F21" s="179" t="s">
        <v>94</v>
      </c>
      <c r="G21" s="165" t="s">
        <v>94</v>
      </c>
    </row>
    <row r="22" spans="1:7" ht="15" customHeight="1" x14ac:dyDescent="0.2">
      <c r="A22" s="44">
        <v>17</v>
      </c>
      <c r="B22" s="65" t="s">
        <v>35</v>
      </c>
      <c r="C22" s="165">
        <v>1</v>
      </c>
      <c r="D22" s="165">
        <v>19</v>
      </c>
      <c r="E22" s="180">
        <v>5</v>
      </c>
      <c r="F22" s="179" t="s">
        <v>94</v>
      </c>
      <c r="G22" s="165" t="s">
        <v>94</v>
      </c>
    </row>
    <row r="23" spans="1:7" ht="15" customHeight="1" x14ac:dyDescent="0.2">
      <c r="A23" s="44">
        <v>18</v>
      </c>
      <c r="B23" s="72" t="s">
        <v>38</v>
      </c>
      <c r="C23" s="165">
        <v>2</v>
      </c>
      <c r="D23" s="165">
        <v>19</v>
      </c>
      <c r="E23" s="180">
        <v>9.5238095238095237</v>
      </c>
      <c r="F23" s="179" t="s">
        <v>94</v>
      </c>
      <c r="G23" s="165" t="s">
        <v>94</v>
      </c>
    </row>
    <row r="24" spans="1:7" ht="15" customHeight="1" x14ac:dyDescent="0.2">
      <c r="A24" s="44">
        <v>19</v>
      </c>
      <c r="B24" s="65" t="s">
        <v>39</v>
      </c>
      <c r="C24" s="165">
        <v>2</v>
      </c>
      <c r="D24" s="165">
        <v>17</v>
      </c>
      <c r="E24" s="180">
        <v>10.526315789473683</v>
      </c>
      <c r="F24" s="179" t="s">
        <v>94</v>
      </c>
      <c r="G24" s="165" t="s">
        <v>94</v>
      </c>
    </row>
    <row r="25" spans="1:7" ht="15" customHeight="1" x14ac:dyDescent="0.2">
      <c r="A25" s="44">
        <v>20</v>
      </c>
      <c r="B25" s="66" t="s">
        <v>40</v>
      </c>
      <c r="C25" s="165">
        <v>9</v>
      </c>
      <c r="D25" s="165">
        <v>15</v>
      </c>
      <c r="E25" s="180">
        <v>37.5</v>
      </c>
      <c r="F25" s="179" t="s">
        <v>94</v>
      </c>
      <c r="G25" s="165" t="s">
        <v>94</v>
      </c>
    </row>
    <row r="26" spans="1:7" ht="15" customHeight="1" x14ac:dyDescent="0.2">
      <c r="A26" s="44">
        <v>21</v>
      </c>
      <c r="B26" s="66" t="s">
        <v>43</v>
      </c>
      <c r="C26" s="165">
        <v>8</v>
      </c>
      <c r="D26" s="165">
        <v>9</v>
      </c>
      <c r="E26" s="180">
        <v>47.058823529411761</v>
      </c>
      <c r="F26" s="179" t="s">
        <v>94</v>
      </c>
      <c r="G26" s="165" t="s">
        <v>94</v>
      </c>
    </row>
    <row r="27" spans="1:7" ht="15" customHeight="1" x14ac:dyDescent="0.2">
      <c r="A27" s="44">
        <v>22</v>
      </c>
      <c r="B27" s="66" t="s">
        <v>45</v>
      </c>
      <c r="C27" s="165">
        <v>2</v>
      </c>
      <c r="D27" s="165">
        <v>16</v>
      </c>
      <c r="E27" s="180">
        <v>11.111111111111111</v>
      </c>
      <c r="F27" s="179" t="s">
        <v>94</v>
      </c>
      <c r="G27" s="165" t="s">
        <v>94</v>
      </c>
    </row>
    <row r="28" spans="1:7" ht="15" customHeight="1" x14ac:dyDescent="0.2">
      <c r="A28" s="44">
        <v>23</v>
      </c>
      <c r="B28" s="66" t="s">
        <v>47</v>
      </c>
      <c r="C28" s="165">
        <v>2</v>
      </c>
      <c r="D28" s="165">
        <v>16</v>
      </c>
      <c r="E28" s="180">
        <v>11.111111111111111</v>
      </c>
      <c r="F28" s="179" t="s">
        <v>94</v>
      </c>
      <c r="G28" s="165" t="s">
        <v>94</v>
      </c>
    </row>
    <row r="29" spans="1:7" ht="15" customHeight="1" x14ac:dyDescent="0.2">
      <c r="A29" s="44">
        <v>24</v>
      </c>
      <c r="B29" s="66" t="s">
        <v>49</v>
      </c>
      <c r="C29" s="165">
        <v>6</v>
      </c>
      <c r="D29" s="165">
        <v>11</v>
      </c>
      <c r="E29" s="180">
        <v>35.294117647058826</v>
      </c>
      <c r="F29" s="179" t="s">
        <v>94</v>
      </c>
      <c r="G29" s="165" t="s">
        <v>94</v>
      </c>
    </row>
    <row r="30" spans="1:7" ht="15" customHeight="1" x14ac:dyDescent="0.2">
      <c r="A30" s="44">
        <v>25</v>
      </c>
      <c r="B30" s="67" t="s">
        <v>51</v>
      </c>
      <c r="C30" s="165">
        <v>3</v>
      </c>
      <c r="D30" s="165">
        <v>14</v>
      </c>
      <c r="E30" s="180">
        <v>17.647058823529413</v>
      </c>
      <c r="F30" s="179" t="s">
        <v>93</v>
      </c>
      <c r="G30" s="165" t="s">
        <v>94</v>
      </c>
    </row>
    <row r="31" spans="1:7" ht="15" customHeight="1" x14ac:dyDescent="0.2">
      <c r="A31" s="44">
        <v>26</v>
      </c>
      <c r="B31" s="67" t="s">
        <v>54</v>
      </c>
      <c r="C31" s="165">
        <v>2</v>
      </c>
      <c r="D31" s="165">
        <v>19</v>
      </c>
      <c r="E31" s="180">
        <v>9.5238095238095237</v>
      </c>
      <c r="F31" s="179" t="s">
        <v>94</v>
      </c>
      <c r="G31" s="165" t="s">
        <v>94</v>
      </c>
    </row>
    <row r="32" spans="1:7" ht="15" customHeight="1" x14ac:dyDescent="0.2">
      <c r="A32" s="44">
        <v>27</v>
      </c>
      <c r="B32" s="67" t="s">
        <v>56</v>
      </c>
      <c r="C32" s="165">
        <v>0</v>
      </c>
      <c r="D32" s="165" t="s">
        <v>97</v>
      </c>
      <c r="E32" s="180">
        <v>0</v>
      </c>
      <c r="F32" s="179" t="s">
        <v>93</v>
      </c>
      <c r="G32" s="165" t="s">
        <v>94</v>
      </c>
    </row>
    <row r="33" spans="1:7" ht="15" customHeight="1" x14ac:dyDescent="0.2">
      <c r="A33" s="44">
        <v>28</v>
      </c>
      <c r="B33" s="67" t="s">
        <v>58</v>
      </c>
      <c r="C33" s="165">
        <v>7</v>
      </c>
      <c r="D33" s="165">
        <v>6</v>
      </c>
      <c r="E33" s="180">
        <v>53.846153846153847</v>
      </c>
      <c r="F33" s="179" t="s">
        <v>1261</v>
      </c>
      <c r="G33" s="165" t="s">
        <v>94</v>
      </c>
    </row>
    <row r="34" spans="1:7" ht="15" customHeight="1" x14ac:dyDescent="0.2">
      <c r="A34" s="44">
        <v>29</v>
      </c>
      <c r="B34" s="67" t="s">
        <v>60</v>
      </c>
      <c r="C34" s="165">
        <v>1</v>
      </c>
      <c r="D34" s="165">
        <v>10</v>
      </c>
      <c r="E34" s="180">
        <v>9.0909090909090917</v>
      </c>
      <c r="F34" s="179" t="s">
        <v>93</v>
      </c>
      <c r="G34" s="165" t="s">
        <v>94</v>
      </c>
    </row>
    <row r="35" spans="1:7" ht="15" customHeight="1" x14ac:dyDescent="0.2">
      <c r="A35" s="44">
        <v>30</v>
      </c>
      <c r="B35" s="67" t="s">
        <v>61</v>
      </c>
      <c r="C35" s="165">
        <v>6</v>
      </c>
      <c r="D35" s="165">
        <v>12</v>
      </c>
      <c r="E35" s="180">
        <v>33.333333333333329</v>
      </c>
      <c r="F35" s="179" t="s">
        <v>94</v>
      </c>
      <c r="G35" s="165" t="s">
        <v>94</v>
      </c>
    </row>
    <row r="36" spans="1:7" ht="15" customHeight="1" x14ac:dyDescent="0.2">
      <c r="A36" s="44">
        <v>31</v>
      </c>
      <c r="B36" s="67" t="s">
        <v>63</v>
      </c>
      <c r="C36" s="165">
        <v>0</v>
      </c>
      <c r="D36" s="165" t="s">
        <v>97</v>
      </c>
      <c r="E36" s="180">
        <v>0</v>
      </c>
      <c r="F36" s="179" t="s">
        <v>94</v>
      </c>
      <c r="G36" s="165" t="s">
        <v>94</v>
      </c>
    </row>
    <row r="37" spans="1:7" ht="15" customHeight="1" x14ac:dyDescent="0.2">
      <c r="A37" s="44">
        <v>32</v>
      </c>
      <c r="B37" s="67" t="s">
        <v>65</v>
      </c>
      <c r="C37" s="165">
        <v>1</v>
      </c>
      <c r="D37" s="165">
        <v>18</v>
      </c>
      <c r="E37" s="180">
        <v>5.2631578947368416</v>
      </c>
      <c r="F37" s="179" t="s">
        <v>94</v>
      </c>
      <c r="G37" s="165" t="s">
        <v>94</v>
      </c>
    </row>
    <row r="38" spans="1:7" ht="15" customHeight="1" x14ac:dyDescent="0.2">
      <c r="A38" s="44">
        <v>33</v>
      </c>
      <c r="B38" s="30" t="s">
        <v>67</v>
      </c>
      <c r="C38" s="165">
        <v>0</v>
      </c>
      <c r="D38" s="165" t="s">
        <v>97</v>
      </c>
      <c r="E38" s="180">
        <v>0</v>
      </c>
      <c r="F38" s="179" t="s">
        <v>94</v>
      </c>
      <c r="G38" s="165" t="s">
        <v>94</v>
      </c>
    </row>
    <row r="39" spans="1:7" ht="15" customHeight="1" x14ac:dyDescent="0.2">
      <c r="A39" s="44">
        <v>34</v>
      </c>
      <c r="B39" s="52" t="s">
        <v>69</v>
      </c>
      <c r="C39" s="165">
        <v>1</v>
      </c>
      <c r="D39" s="165">
        <v>18</v>
      </c>
      <c r="E39" s="180">
        <v>5.2631578947368416</v>
      </c>
      <c r="F39" s="179" t="s">
        <v>94</v>
      </c>
      <c r="G39" s="165" t="s">
        <v>94</v>
      </c>
    </row>
    <row r="40" spans="1:7" ht="15" customHeight="1" x14ac:dyDescent="0.2">
      <c r="A40" s="44">
        <v>35</v>
      </c>
      <c r="B40" s="52" t="s">
        <v>71</v>
      </c>
      <c r="C40" s="165">
        <v>1</v>
      </c>
      <c r="D40" s="165">
        <v>16</v>
      </c>
      <c r="E40" s="180">
        <v>5.8823529411764701</v>
      </c>
      <c r="F40" s="179" t="s">
        <v>94</v>
      </c>
      <c r="G40" s="165" t="s">
        <v>94</v>
      </c>
    </row>
    <row r="41" spans="1:7" ht="15" customHeight="1" x14ac:dyDescent="0.2">
      <c r="A41" s="44">
        <v>36</v>
      </c>
      <c r="B41" s="30" t="s">
        <v>73</v>
      </c>
      <c r="C41" s="165">
        <v>1</v>
      </c>
      <c r="D41" s="165">
        <v>12</v>
      </c>
      <c r="E41" s="180">
        <v>7.6923076923076925</v>
      </c>
      <c r="F41" s="179" t="s">
        <v>94</v>
      </c>
      <c r="G41" s="165" t="s">
        <v>94</v>
      </c>
    </row>
    <row r="42" spans="1:7" ht="15" customHeight="1" x14ac:dyDescent="0.2">
      <c r="A42" s="44">
        <v>37</v>
      </c>
      <c r="B42" s="30" t="s">
        <v>76</v>
      </c>
      <c r="C42" s="165">
        <v>11</v>
      </c>
      <c r="D42" s="165">
        <v>8</v>
      </c>
      <c r="E42" s="180">
        <v>57.894736842105267</v>
      </c>
      <c r="F42" s="179" t="s">
        <v>94</v>
      </c>
      <c r="G42" s="165" t="s">
        <v>94</v>
      </c>
    </row>
    <row r="43" spans="1:7" ht="15" customHeight="1" x14ac:dyDescent="0.2">
      <c r="A43" s="44">
        <v>38</v>
      </c>
      <c r="B43" s="52" t="s">
        <v>78</v>
      </c>
      <c r="C43" s="165">
        <v>2</v>
      </c>
      <c r="D43" s="165">
        <v>17</v>
      </c>
      <c r="E43" s="180">
        <v>10.526315789473683</v>
      </c>
      <c r="F43" s="179" t="s">
        <v>94</v>
      </c>
      <c r="G43" s="165" t="s">
        <v>94</v>
      </c>
    </row>
    <row r="44" spans="1:7" ht="15" customHeight="1" x14ac:dyDescent="0.2">
      <c r="A44" s="44">
        <v>39</v>
      </c>
      <c r="B44" s="68" t="s">
        <v>80</v>
      </c>
      <c r="C44" s="165">
        <v>12</v>
      </c>
      <c r="D44" s="165">
        <v>10</v>
      </c>
      <c r="E44" s="180">
        <v>54.54545454545454</v>
      </c>
      <c r="F44" s="179" t="s">
        <v>94</v>
      </c>
      <c r="G44" s="165" t="s">
        <v>94</v>
      </c>
    </row>
    <row r="45" spans="1:7" ht="15" customHeight="1" x14ac:dyDescent="0.2">
      <c r="A45" s="44">
        <v>40</v>
      </c>
      <c r="B45" s="30" t="s">
        <v>82</v>
      </c>
      <c r="C45" s="165">
        <v>0</v>
      </c>
      <c r="D45" s="165" t="s">
        <v>97</v>
      </c>
      <c r="E45" s="180">
        <v>0</v>
      </c>
      <c r="F45" s="179" t="s">
        <v>94</v>
      </c>
      <c r="G45" s="165" t="s">
        <v>94</v>
      </c>
    </row>
    <row r="46" spans="1:7" ht="15" customHeight="1" x14ac:dyDescent="0.2">
      <c r="A46" s="44">
        <v>41</v>
      </c>
      <c r="B46" s="70" t="s">
        <v>85</v>
      </c>
      <c r="C46" s="165" t="s">
        <v>97</v>
      </c>
      <c r="D46" s="165">
        <v>0</v>
      </c>
      <c r="E46" s="180">
        <v>100</v>
      </c>
      <c r="F46" s="179" t="s">
        <v>94</v>
      </c>
      <c r="G46" s="165" t="s">
        <v>94</v>
      </c>
    </row>
    <row r="47" spans="1:7" ht="15" customHeight="1" x14ac:dyDescent="0.2">
      <c r="A47" s="44">
        <v>42</v>
      </c>
      <c r="B47" s="70" t="s">
        <v>89</v>
      </c>
      <c r="C47" s="165">
        <v>9</v>
      </c>
      <c r="D47" s="165">
        <v>7</v>
      </c>
      <c r="E47" s="180">
        <v>56.25</v>
      </c>
      <c r="F47" s="179" t="s">
        <v>94</v>
      </c>
      <c r="G47" s="165" t="s">
        <v>94</v>
      </c>
    </row>
    <row r="48" spans="1:7" ht="15" customHeight="1" x14ac:dyDescent="0.2">
      <c r="A48" s="44"/>
      <c r="B48" s="30"/>
      <c r="C48" s="165"/>
      <c r="D48" s="165"/>
      <c r="E48" s="180"/>
      <c r="F48" s="177"/>
      <c r="G48" s="177"/>
    </row>
    <row r="49" spans="1:7" ht="15" customHeight="1" x14ac:dyDescent="0.2">
      <c r="A49" s="44" t="s">
        <v>7</v>
      </c>
      <c r="B49" s="71" t="s">
        <v>1327</v>
      </c>
      <c r="C49" s="71">
        <v>1</v>
      </c>
      <c r="D49" s="71">
        <v>19</v>
      </c>
      <c r="E49" s="181">
        <v>5</v>
      </c>
      <c r="F49" s="168" t="s">
        <v>1257</v>
      </c>
      <c r="G49" s="177"/>
    </row>
    <row r="50" spans="1:7" ht="15" customHeight="1" x14ac:dyDescent="0.2">
      <c r="A50" s="44" t="s">
        <v>7</v>
      </c>
      <c r="B50" s="71" t="s">
        <v>1328</v>
      </c>
      <c r="C50" s="71">
        <v>11</v>
      </c>
      <c r="D50" s="71">
        <v>10</v>
      </c>
      <c r="E50" s="181">
        <v>52.380952380952387</v>
      </c>
      <c r="F50" s="168" t="s">
        <v>1258</v>
      </c>
      <c r="G50" s="165"/>
    </row>
    <row r="51" spans="1:7" ht="15" customHeight="1" x14ac:dyDescent="0.2">
      <c r="A51" s="44" t="s">
        <v>7</v>
      </c>
      <c r="B51" s="71" t="s">
        <v>1329</v>
      </c>
      <c r="C51" s="71" t="s">
        <v>97</v>
      </c>
      <c r="D51" s="71">
        <v>0</v>
      </c>
      <c r="E51" s="181">
        <v>100</v>
      </c>
      <c r="F51" s="168" t="s">
        <v>1259</v>
      </c>
      <c r="G51" s="165"/>
    </row>
    <row r="52" spans="1:7" ht="15" customHeight="1" x14ac:dyDescent="0.2">
      <c r="A52" s="44" t="s">
        <v>7</v>
      </c>
      <c r="B52" s="71" t="s">
        <v>1330</v>
      </c>
      <c r="C52" s="71" t="s">
        <v>97</v>
      </c>
      <c r="D52" s="71">
        <v>0</v>
      </c>
      <c r="E52" s="181">
        <v>100</v>
      </c>
      <c r="F52" s="168" t="s">
        <v>1260</v>
      </c>
      <c r="G52" s="165"/>
    </row>
    <row r="53" spans="1:7" ht="15" customHeight="1" x14ac:dyDescent="0.2">
      <c r="A53" s="44" t="s">
        <v>7</v>
      </c>
      <c r="B53" s="71" t="s">
        <v>1331</v>
      </c>
      <c r="C53" s="71">
        <v>0</v>
      </c>
      <c r="D53" s="71" t="s">
        <v>97</v>
      </c>
      <c r="E53" s="181">
        <v>0</v>
      </c>
      <c r="G53" s="177"/>
    </row>
    <row r="54" spans="1:7" ht="15" customHeight="1" x14ac:dyDescent="0.2">
      <c r="A54" s="44" t="s">
        <v>7</v>
      </c>
      <c r="B54" s="71" t="s">
        <v>1328</v>
      </c>
      <c r="C54" s="71">
        <v>13</v>
      </c>
      <c r="D54" s="71">
        <v>9</v>
      </c>
      <c r="E54" s="181">
        <v>59.090909090909093</v>
      </c>
      <c r="F54" s="378"/>
      <c r="G54" s="177"/>
    </row>
    <row r="55" spans="1:7" ht="15" customHeight="1" x14ac:dyDescent="0.2">
      <c r="A55" s="44" t="s">
        <v>7</v>
      </c>
      <c r="B55" s="71" t="s">
        <v>1332</v>
      </c>
      <c r="C55" s="71" t="s">
        <v>97</v>
      </c>
      <c r="D55" s="71">
        <v>0</v>
      </c>
      <c r="E55" s="181">
        <v>100</v>
      </c>
      <c r="F55" s="378"/>
      <c r="G55" s="177"/>
    </row>
    <row r="56" spans="1:7" ht="15" customHeight="1" x14ac:dyDescent="0.2">
      <c r="A56" s="44" t="s">
        <v>7</v>
      </c>
      <c r="B56" s="71" t="s">
        <v>1330</v>
      </c>
      <c r="C56" s="71" t="s">
        <v>97</v>
      </c>
      <c r="D56" s="71">
        <v>0</v>
      </c>
      <c r="E56" s="181">
        <v>100</v>
      </c>
      <c r="F56" s="378"/>
      <c r="G56" s="177"/>
    </row>
  </sheetData>
  <mergeCells count="1">
    <mergeCell ref="C4:E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55"/>
  <sheetViews>
    <sheetView workbookViewId="0">
      <selection activeCell="A2" sqref="A2"/>
    </sheetView>
  </sheetViews>
  <sheetFormatPr defaultRowHeight="15" x14ac:dyDescent="0.2"/>
  <cols>
    <col min="1" max="1" width="8.140625" style="51" customWidth="1"/>
    <col min="2" max="2" width="19.7109375" style="51" customWidth="1"/>
    <col min="3" max="3" width="14.5703125" style="30" bestFit="1" customWidth="1"/>
    <col min="4" max="4" width="18.7109375" style="73" bestFit="1" customWidth="1"/>
    <col min="5" max="16384" width="9.140625" style="25"/>
  </cols>
  <sheetData>
    <row r="1" spans="1:4" s="185" customFormat="1" ht="15.75" x14ac:dyDescent="0.25">
      <c r="A1" s="59" t="s">
        <v>1393</v>
      </c>
      <c r="B1" s="60"/>
      <c r="C1" s="171"/>
      <c r="D1" s="184"/>
    </row>
    <row r="2" spans="1:4" s="185" customFormat="1" ht="15.75" x14ac:dyDescent="0.25">
      <c r="A2" s="60"/>
      <c r="B2" s="60"/>
      <c r="C2" s="171"/>
      <c r="D2" s="184"/>
    </row>
    <row r="3" spans="1:4" s="185" customFormat="1" ht="15.75" x14ac:dyDescent="0.25">
      <c r="A3" s="60"/>
      <c r="B3" s="60"/>
      <c r="C3" s="171"/>
      <c r="D3" s="184"/>
    </row>
    <row r="4" spans="1:4" s="185" customFormat="1" ht="15.75" x14ac:dyDescent="0.25">
      <c r="A4" s="171"/>
      <c r="B4" s="171"/>
      <c r="C4" s="171"/>
      <c r="D4" s="171"/>
    </row>
    <row r="5" spans="1:4" s="185" customFormat="1" ht="15.75" x14ac:dyDescent="0.25">
      <c r="A5" s="198" t="s">
        <v>0</v>
      </c>
      <c r="B5" s="198" t="s">
        <v>1</v>
      </c>
      <c r="C5" s="198" t="s">
        <v>1148</v>
      </c>
      <c r="D5" s="198" t="s">
        <v>1140</v>
      </c>
    </row>
    <row r="6" spans="1:4" x14ac:dyDescent="0.2">
      <c r="A6" s="44">
        <v>1</v>
      </c>
      <c r="B6" s="44" t="s">
        <v>5</v>
      </c>
      <c r="C6" s="63">
        <v>6</v>
      </c>
      <c r="D6" s="63">
        <v>8.6666699999999999</v>
      </c>
    </row>
    <row r="7" spans="1:4" x14ac:dyDescent="0.2">
      <c r="A7" s="44">
        <v>2</v>
      </c>
      <c r="B7" s="44" t="s">
        <v>8</v>
      </c>
      <c r="C7" s="63">
        <v>7.6666699999999999</v>
      </c>
      <c r="D7" s="63">
        <v>4</v>
      </c>
    </row>
    <row r="8" spans="1:4" x14ac:dyDescent="0.2">
      <c r="A8" s="44">
        <v>3</v>
      </c>
      <c r="B8" s="44" t="s">
        <v>9</v>
      </c>
      <c r="C8" s="63">
        <v>4</v>
      </c>
      <c r="D8" s="63">
        <v>1.3333299999999999</v>
      </c>
    </row>
    <row r="9" spans="1:4" x14ac:dyDescent="0.2">
      <c r="A9" s="44">
        <v>4</v>
      </c>
      <c r="B9" s="44" t="s">
        <v>10</v>
      </c>
      <c r="C9" s="63">
        <v>2</v>
      </c>
      <c r="D9" s="63">
        <v>1.6666700000000001</v>
      </c>
    </row>
    <row r="10" spans="1:4" x14ac:dyDescent="0.2">
      <c r="A10" s="44">
        <v>5</v>
      </c>
      <c r="B10" s="69" t="s">
        <v>11</v>
      </c>
      <c r="C10" s="63">
        <v>3</v>
      </c>
      <c r="D10" s="63">
        <v>7.3333300000000001</v>
      </c>
    </row>
    <row r="11" spans="1:4" x14ac:dyDescent="0.2">
      <c r="A11" s="44">
        <v>6</v>
      </c>
      <c r="B11" s="69" t="s">
        <v>15</v>
      </c>
      <c r="C11" s="63">
        <v>1.6666700000000001</v>
      </c>
      <c r="D11" s="63">
        <v>1</v>
      </c>
    </row>
    <row r="12" spans="1:4" x14ac:dyDescent="0.2">
      <c r="A12" s="44">
        <v>7</v>
      </c>
      <c r="B12" s="70" t="s">
        <v>16</v>
      </c>
      <c r="C12" s="63">
        <v>2</v>
      </c>
      <c r="D12" s="63">
        <v>6.6666699999999999</v>
      </c>
    </row>
    <row r="13" spans="1:4" x14ac:dyDescent="0.2">
      <c r="A13" s="44">
        <v>8</v>
      </c>
      <c r="B13" s="69" t="s">
        <v>18</v>
      </c>
      <c r="C13" s="63">
        <v>4.3333300000000001</v>
      </c>
      <c r="D13" s="63">
        <v>1</v>
      </c>
    </row>
    <row r="14" spans="1:4" x14ac:dyDescent="0.2">
      <c r="A14" s="44">
        <v>9</v>
      </c>
      <c r="B14" s="71" t="s">
        <v>20</v>
      </c>
      <c r="C14" s="63">
        <v>4</v>
      </c>
      <c r="D14" s="63">
        <v>6</v>
      </c>
    </row>
    <row r="15" spans="1:4" x14ac:dyDescent="0.2">
      <c r="A15" s="44">
        <v>10</v>
      </c>
      <c r="B15" s="30" t="s">
        <v>23</v>
      </c>
      <c r="C15" s="63">
        <v>6.6666699999999999</v>
      </c>
      <c r="D15" s="63">
        <v>2.6666699999999999</v>
      </c>
    </row>
    <row r="16" spans="1:4" x14ac:dyDescent="0.2">
      <c r="A16" s="44">
        <v>11</v>
      </c>
      <c r="B16" s="30" t="s">
        <v>25</v>
      </c>
      <c r="C16" s="63">
        <v>3.6666699999999999</v>
      </c>
      <c r="D16" s="63">
        <v>7.3333300000000001</v>
      </c>
    </row>
    <row r="17" spans="1:4" x14ac:dyDescent="0.2">
      <c r="A17" s="44">
        <v>12</v>
      </c>
      <c r="B17" s="30" t="s">
        <v>27</v>
      </c>
      <c r="C17" s="63">
        <v>6.6666699999999999</v>
      </c>
      <c r="D17" s="63">
        <v>6</v>
      </c>
    </row>
    <row r="18" spans="1:4" x14ac:dyDescent="0.2">
      <c r="A18" s="44">
        <v>13</v>
      </c>
      <c r="B18" s="30" t="s">
        <v>28</v>
      </c>
      <c r="C18" s="63">
        <v>8.3333300000000001</v>
      </c>
      <c r="D18" s="63">
        <v>5.3333300000000001</v>
      </c>
    </row>
    <row r="19" spans="1:4" x14ac:dyDescent="0.2">
      <c r="A19" s="44">
        <v>14</v>
      </c>
      <c r="B19" s="30" t="s">
        <v>30</v>
      </c>
      <c r="C19" s="63">
        <v>3</v>
      </c>
      <c r="D19" s="63">
        <v>6.3333300000000001</v>
      </c>
    </row>
    <row r="20" spans="1:4" x14ac:dyDescent="0.2">
      <c r="A20" s="44">
        <v>15</v>
      </c>
      <c r="B20" s="70" t="s">
        <v>32</v>
      </c>
      <c r="C20" s="63">
        <v>4.3333300000000001</v>
      </c>
      <c r="D20" s="63">
        <v>1</v>
      </c>
    </row>
    <row r="21" spans="1:4" x14ac:dyDescent="0.2">
      <c r="A21" s="44">
        <v>16</v>
      </c>
      <c r="B21" s="70" t="s">
        <v>34</v>
      </c>
      <c r="C21" s="63">
        <v>1.3333299999999999</v>
      </c>
      <c r="D21" s="63">
        <v>2</v>
      </c>
    </row>
    <row r="22" spans="1:4" x14ac:dyDescent="0.2">
      <c r="A22" s="44">
        <v>17</v>
      </c>
      <c r="B22" s="65" t="s">
        <v>35</v>
      </c>
      <c r="C22" s="63">
        <v>1</v>
      </c>
      <c r="D22" s="63">
        <v>4.3333300000000001</v>
      </c>
    </row>
    <row r="23" spans="1:4" x14ac:dyDescent="0.2">
      <c r="A23" s="44">
        <v>18</v>
      </c>
      <c r="B23" s="72" t="s">
        <v>38</v>
      </c>
      <c r="C23" s="63">
        <v>4.3333300000000001</v>
      </c>
      <c r="D23" s="63">
        <v>1</v>
      </c>
    </row>
    <row r="24" spans="1:4" x14ac:dyDescent="0.2">
      <c r="A24" s="44">
        <v>19</v>
      </c>
      <c r="B24" s="65" t="s">
        <v>39</v>
      </c>
      <c r="C24" s="63">
        <v>2.3333300000000001</v>
      </c>
      <c r="D24" s="63">
        <v>4.6666699999999999</v>
      </c>
    </row>
    <row r="25" spans="1:4" x14ac:dyDescent="0.2">
      <c r="A25" s="44">
        <v>20</v>
      </c>
      <c r="B25" s="66" t="s">
        <v>40</v>
      </c>
      <c r="C25" s="63">
        <v>2.6666699999999999</v>
      </c>
      <c r="D25" s="63">
        <v>3</v>
      </c>
    </row>
    <row r="26" spans="1:4" x14ac:dyDescent="0.2">
      <c r="A26" s="44">
        <v>21</v>
      </c>
      <c r="B26" s="66" t="s">
        <v>43</v>
      </c>
      <c r="C26" s="63">
        <v>1.6666700000000001</v>
      </c>
      <c r="D26" s="63">
        <v>2.3333300000000001</v>
      </c>
    </row>
    <row r="27" spans="1:4" x14ac:dyDescent="0.2">
      <c r="A27" s="44">
        <v>22</v>
      </c>
      <c r="B27" s="66" t="s">
        <v>45</v>
      </c>
      <c r="C27" s="63">
        <v>1</v>
      </c>
      <c r="D27" s="63">
        <v>2.6666699999999999</v>
      </c>
    </row>
    <row r="28" spans="1:4" x14ac:dyDescent="0.2">
      <c r="A28" s="44">
        <v>23</v>
      </c>
      <c r="B28" s="66" t="s">
        <v>47</v>
      </c>
      <c r="C28" s="63">
        <v>1</v>
      </c>
      <c r="D28" s="63">
        <v>1.6666700000000001</v>
      </c>
    </row>
    <row r="29" spans="1:4" x14ac:dyDescent="0.2">
      <c r="A29" s="44">
        <v>24</v>
      </c>
      <c r="B29" s="66" t="s">
        <v>49</v>
      </c>
      <c r="C29" s="63">
        <v>1</v>
      </c>
      <c r="D29" s="63">
        <v>1</v>
      </c>
    </row>
    <row r="30" spans="1:4" x14ac:dyDescent="0.2">
      <c r="A30" s="44">
        <v>25</v>
      </c>
      <c r="B30" s="67" t="s">
        <v>51</v>
      </c>
      <c r="C30" s="63">
        <v>2</v>
      </c>
      <c r="D30" s="63">
        <v>4.6666699999999999</v>
      </c>
    </row>
    <row r="31" spans="1:4" x14ac:dyDescent="0.2">
      <c r="A31" s="44">
        <v>26</v>
      </c>
      <c r="B31" s="67" t="s">
        <v>54</v>
      </c>
      <c r="C31" s="63">
        <v>3</v>
      </c>
      <c r="D31" s="63">
        <v>4.6666699999999999</v>
      </c>
    </row>
    <row r="32" spans="1:4" x14ac:dyDescent="0.2">
      <c r="A32" s="44">
        <v>27</v>
      </c>
      <c r="B32" s="67" t="s">
        <v>56</v>
      </c>
      <c r="C32" s="63">
        <v>3.3333300000000001</v>
      </c>
      <c r="D32" s="63">
        <v>2.3333300000000001</v>
      </c>
    </row>
    <row r="33" spans="1:4" x14ac:dyDescent="0.2">
      <c r="A33" s="44">
        <v>28</v>
      </c>
      <c r="B33" s="67" t="s">
        <v>58</v>
      </c>
      <c r="C33" s="63">
        <v>1.3333299999999999</v>
      </c>
      <c r="D33" s="63">
        <v>5.3333300000000001</v>
      </c>
    </row>
    <row r="34" spans="1:4" x14ac:dyDescent="0.2">
      <c r="A34" s="44">
        <v>29</v>
      </c>
      <c r="B34" s="67" t="s">
        <v>60</v>
      </c>
      <c r="C34" s="63">
        <v>1</v>
      </c>
      <c r="D34" s="63">
        <v>4</v>
      </c>
    </row>
    <row r="35" spans="1:4" x14ac:dyDescent="0.2">
      <c r="A35" s="44">
        <v>30</v>
      </c>
      <c r="B35" s="67" t="s">
        <v>61</v>
      </c>
      <c r="C35" s="63">
        <v>2.6666699999999999</v>
      </c>
      <c r="D35" s="63">
        <v>2</v>
      </c>
    </row>
    <row r="36" spans="1:4" x14ac:dyDescent="0.2">
      <c r="A36" s="44">
        <v>31</v>
      </c>
      <c r="B36" s="67" t="s">
        <v>63</v>
      </c>
      <c r="C36" s="63">
        <v>1</v>
      </c>
      <c r="D36" s="63">
        <v>2</v>
      </c>
    </row>
    <row r="37" spans="1:4" x14ac:dyDescent="0.2">
      <c r="A37" s="44">
        <v>32</v>
      </c>
      <c r="B37" s="67" t="s">
        <v>65</v>
      </c>
      <c r="C37" s="63">
        <v>1</v>
      </c>
      <c r="D37" s="63">
        <v>2</v>
      </c>
    </row>
    <row r="38" spans="1:4" x14ac:dyDescent="0.2">
      <c r="A38" s="44">
        <v>33</v>
      </c>
      <c r="B38" s="30" t="s">
        <v>67</v>
      </c>
      <c r="C38" s="63">
        <v>2.6666699999999999</v>
      </c>
      <c r="D38" s="63">
        <v>4</v>
      </c>
    </row>
    <row r="39" spans="1:4" x14ac:dyDescent="0.2">
      <c r="A39" s="44">
        <v>34</v>
      </c>
      <c r="B39" s="52" t="s">
        <v>69</v>
      </c>
      <c r="C39" s="63">
        <v>1.6666700000000001</v>
      </c>
      <c r="D39" s="63">
        <v>2.3333300000000001</v>
      </c>
    </row>
    <row r="40" spans="1:4" x14ac:dyDescent="0.2">
      <c r="A40" s="44">
        <v>35</v>
      </c>
      <c r="B40" s="52" t="s">
        <v>71</v>
      </c>
      <c r="C40" s="63">
        <v>1</v>
      </c>
      <c r="D40" s="63">
        <v>1</v>
      </c>
    </row>
    <row r="41" spans="1:4" x14ac:dyDescent="0.2">
      <c r="A41" s="44">
        <v>36</v>
      </c>
      <c r="B41" s="30" t="s">
        <v>73</v>
      </c>
      <c r="C41" s="63">
        <v>2.3333300000000001</v>
      </c>
      <c r="D41" s="63">
        <v>2.6666699999999999</v>
      </c>
    </row>
    <row r="42" spans="1:4" x14ac:dyDescent="0.2">
      <c r="A42" s="44">
        <v>37</v>
      </c>
      <c r="B42" s="30" t="s">
        <v>76</v>
      </c>
      <c r="C42" s="63">
        <v>2.6666699999999999</v>
      </c>
      <c r="D42" s="63">
        <v>5</v>
      </c>
    </row>
    <row r="43" spans="1:4" x14ac:dyDescent="0.2">
      <c r="A43" s="44">
        <v>38</v>
      </c>
      <c r="B43" s="52" t="s">
        <v>78</v>
      </c>
      <c r="C43" s="63">
        <v>3.3333300000000001</v>
      </c>
      <c r="D43" s="63">
        <v>2.6666699999999999</v>
      </c>
    </row>
    <row r="44" spans="1:4" x14ac:dyDescent="0.2">
      <c r="A44" s="44">
        <v>39</v>
      </c>
      <c r="B44" s="68" t="s">
        <v>80</v>
      </c>
      <c r="C44" s="63">
        <v>2.3333300000000001</v>
      </c>
      <c r="D44" s="63">
        <v>3</v>
      </c>
    </row>
    <row r="45" spans="1:4" x14ac:dyDescent="0.2">
      <c r="A45" s="44">
        <v>40</v>
      </c>
      <c r="B45" s="30" t="s">
        <v>82</v>
      </c>
      <c r="C45" s="63">
        <v>1.3333299999999999</v>
      </c>
      <c r="D45" s="63">
        <v>1</v>
      </c>
    </row>
    <row r="46" spans="1:4" x14ac:dyDescent="0.2">
      <c r="A46" s="44">
        <v>41</v>
      </c>
      <c r="B46" s="73" t="s">
        <v>85</v>
      </c>
      <c r="C46" s="63">
        <v>5.3333300000000001</v>
      </c>
      <c r="D46" s="63">
        <v>3</v>
      </c>
    </row>
    <row r="47" spans="1:4" x14ac:dyDescent="0.2">
      <c r="A47" s="44">
        <v>42</v>
      </c>
      <c r="B47" s="73" t="s">
        <v>89</v>
      </c>
      <c r="C47" s="63">
        <v>1</v>
      </c>
      <c r="D47" s="63">
        <v>1</v>
      </c>
    </row>
    <row r="48" spans="1:4" x14ac:dyDescent="0.2">
      <c r="A48" s="44"/>
    </row>
    <row r="49" spans="1:4" x14ac:dyDescent="0.2">
      <c r="A49" s="44"/>
      <c r="B49" s="48"/>
    </row>
    <row r="50" spans="1:4" x14ac:dyDescent="0.2">
      <c r="A50" s="44"/>
      <c r="B50" s="64"/>
    </row>
    <row r="51" spans="1:4" x14ac:dyDescent="0.2">
      <c r="A51" s="44"/>
      <c r="B51" s="48"/>
    </row>
    <row r="52" spans="1:4" s="51" customFormat="1" x14ac:dyDescent="0.2">
      <c r="A52" s="44"/>
      <c r="C52" s="30"/>
      <c r="D52" s="30"/>
    </row>
    <row r="53" spans="1:4" s="51" customFormat="1" x14ac:dyDescent="0.2">
      <c r="A53" s="44"/>
      <c r="C53" s="30"/>
      <c r="D53" s="30"/>
    </row>
    <row r="54" spans="1:4" s="51" customFormat="1" x14ac:dyDescent="0.2">
      <c r="A54" s="44"/>
      <c r="C54" s="30"/>
      <c r="D54" s="30"/>
    </row>
    <row r="55" spans="1:4" s="51" customFormat="1" x14ac:dyDescent="0.2">
      <c r="A55" s="44"/>
      <c r="C55" s="30"/>
      <c r="D55" s="30"/>
    </row>
  </sheetData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52"/>
  <sheetViews>
    <sheetView zoomScaleNormal="100" workbookViewId="0">
      <selection activeCell="A5" sqref="A5:B41"/>
    </sheetView>
  </sheetViews>
  <sheetFormatPr defaultRowHeight="15" x14ac:dyDescent="0.2"/>
  <cols>
    <col min="1" max="1" width="8.140625" style="30" customWidth="1"/>
    <col min="2" max="2" width="19.7109375" style="30" customWidth="1"/>
    <col min="3" max="3" width="12.140625" style="30" customWidth="1"/>
    <col min="4" max="4" width="105" style="30" customWidth="1"/>
    <col min="5" max="5" width="17.140625" style="30" bestFit="1" customWidth="1"/>
    <col min="6" max="6" width="17.7109375" style="30" customWidth="1"/>
    <col min="7" max="7" width="11.28515625" style="51" customWidth="1"/>
    <col min="8" max="9" width="9.140625" style="30"/>
    <col min="10" max="16384" width="9.140625" style="51"/>
  </cols>
  <sheetData>
    <row r="1" spans="1:11" ht="15.75" x14ac:dyDescent="0.25">
      <c r="A1" s="423" t="s">
        <v>1368</v>
      </c>
      <c r="B1" s="423"/>
      <c r="C1" s="423"/>
      <c r="D1" s="423"/>
      <c r="E1" s="423"/>
      <c r="F1" s="52"/>
      <c r="G1" s="48"/>
      <c r="H1" s="52"/>
      <c r="I1" s="52"/>
      <c r="J1" s="48"/>
      <c r="K1" s="48"/>
    </row>
    <row r="5" spans="1:11" ht="47.25" x14ac:dyDescent="0.25">
      <c r="A5" s="198" t="s">
        <v>0</v>
      </c>
      <c r="B5" s="198" t="s">
        <v>1</v>
      </c>
      <c r="C5" s="360" t="s">
        <v>2</v>
      </c>
      <c r="D5" s="360" t="s">
        <v>3</v>
      </c>
      <c r="E5" s="360" t="s">
        <v>4</v>
      </c>
      <c r="F5" s="52"/>
      <c r="G5" s="48"/>
      <c r="H5" s="52"/>
      <c r="I5" s="52"/>
      <c r="J5" s="48"/>
      <c r="K5" s="48"/>
    </row>
    <row r="6" spans="1:11" x14ac:dyDescent="0.2">
      <c r="A6" s="44">
        <v>1</v>
      </c>
      <c r="B6" s="44" t="s">
        <v>5</v>
      </c>
      <c r="C6" s="44" t="s">
        <v>6</v>
      </c>
      <c r="D6" s="44" t="s">
        <v>5</v>
      </c>
      <c r="E6" s="44" t="s">
        <v>7</v>
      </c>
      <c r="F6" s="52"/>
      <c r="G6" s="53"/>
      <c r="H6" s="52"/>
      <c r="I6" s="52"/>
      <c r="J6" s="48"/>
      <c r="K6" s="48"/>
    </row>
    <row r="7" spans="1:11" x14ac:dyDescent="0.2">
      <c r="A7" s="44">
        <v>2</v>
      </c>
      <c r="B7" s="44" t="s">
        <v>8</v>
      </c>
      <c r="C7" s="44" t="s">
        <v>6</v>
      </c>
      <c r="D7" s="44" t="s">
        <v>8</v>
      </c>
      <c r="E7" s="44" t="s">
        <v>7</v>
      </c>
      <c r="F7" s="52"/>
      <c r="G7" s="53"/>
      <c r="H7" s="52"/>
      <c r="I7" s="52"/>
      <c r="J7" s="48"/>
      <c r="K7" s="48"/>
    </row>
    <row r="8" spans="1:11" x14ac:dyDescent="0.2">
      <c r="A8" s="44">
        <v>3</v>
      </c>
      <c r="B8" s="44" t="s">
        <v>9</v>
      </c>
      <c r="C8" s="44" t="s">
        <v>6</v>
      </c>
      <c r="D8" s="44" t="s">
        <v>9</v>
      </c>
      <c r="E8" s="44" t="s">
        <v>7</v>
      </c>
      <c r="F8" s="52"/>
      <c r="G8" s="53"/>
      <c r="H8" s="52"/>
      <c r="I8" s="52"/>
      <c r="J8" s="48"/>
      <c r="K8" s="48"/>
    </row>
    <row r="9" spans="1:11" x14ac:dyDescent="0.2">
      <c r="A9" s="44">
        <v>4</v>
      </c>
      <c r="B9" s="44" t="s">
        <v>10</v>
      </c>
      <c r="C9" s="44" t="s">
        <v>6</v>
      </c>
      <c r="D9" s="44" t="s">
        <v>10</v>
      </c>
      <c r="E9" s="44" t="s">
        <v>7</v>
      </c>
      <c r="F9" s="52"/>
      <c r="G9" s="58"/>
      <c r="H9" s="52"/>
      <c r="I9" s="52"/>
      <c r="J9" s="48"/>
      <c r="K9" s="48"/>
    </row>
    <row r="10" spans="1:11" x14ac:dyDescent="0.2">
      <c r="A10" s="44">
        <v>5</v>
      </c>
      <c r="B10" s="69" t="s">
        <v>11</v>
      </c>
      <c r="C10" s="70" t="s">
        <v>12</v>
      </c>
      <c r="D10" s="69" t="s">
        <v>13</v>
      </c>
      <c r="E10" s="70" t="s">
        <v>14</v>
      </c>
      <c r="F10" s="52"/>
      <c r="G10" s="53"/>
      <c r="H10" s="52"/>
      <c r="I10" s="52"/>
      <c r="J10" s="48"/>
      <c r="K10" s="48"/>
    </row>
    <row r="11" spans="1:11" x14ac:dyDescent="0.2">
      <c r="A11" s="44">
        <v>6</v>
      </c>
      <c r="B11" s="69" t="s">
        <v>15</v>
      </c>
      <c r="C11" s="70" t="s">
        <v>12</v>
      </c>
      <c r="D11" s="69" t="s">
        <v>13</v>
      </c>
      <c r="E11" s="70" t="s">
        <v>14</v>
      </c>
      <c r="F11" s="52"/>
      <c r="G11" s="53"/>
      <c r="H11" s="52"/>
      <c r="I11" s="52"/>
      <c r="J11" s="48"/>
      <c r="K11" s="48"/>
    </row>
    <row r="12" spans="1:11" x14ac:dyDescent="0.2">
      <c r="A12" s="44">
        <v>7</v>
      </c>
      <c r="B12" s="70" t="s">
        <v>16</v>
      </c>
      <c r="C12" s="70" t="s">
        <v>12</v>
      </c>
      <c r="D12" s="70" t="s">
        <v>17</v>
      </c>
      <c r="E12" s="70" t="s">
        <v>14</v>
      </c>
      <c r="F12" s="52"/>
      <c r="G12" s="53"/>
      <c r="H12" s="52"/>
      <c r="I12" s="52"/>
      <c r="J12" s="48"/>
      <c r="K12" s="48"/>
    </row>
    <row r="13" spans="1:11" x14ac:dyDescent="0.2">
      <c r="A13" s="44">
        <v>8</v>
      </c>
      <c r="B13" s="69" t="s">
        <v>18</v>
      </c>
      <c r="C13" s="70" t="s">
        <v>12</v>
      </c>
      <c r="D13" s="69" t="s">
        <v>19</v>
      </c>
      <c r="E13" s="70" t="s">
        <v>14</v>
      </c>
      <c r="F13" s="52"/>
      <c r="G13" s="53"/>
      <c r="H13" s="52"/>
      <c r="I13" s="52"/>
      <c r="J13" s="48"/>
      <c r="K13" s="48"/>
    </row>
    <row r="14" spans="1:11" x14ac:dyDescent="0.2">
      <c r="A14" s="44">
        <v>9</v>
      </c>
      <c r="B14" s="71" t="s">
        <v>20</v>
      </c>
      <c r="C14" s="71" t="s">
        <v>6</v>
      </c>
      <c r="D14" s="71" t="s">
        <v>21</v>
      </c>
      <c r="E14" s="71" t="s">
        <v>22</v>
      </c>
      <c r="F14" s="52"/>
      <c r="G14" s="53"/>
      <c r="H14" s="52"/>
      <c r="I14" s="52"/>
      <c r="J14" s="48"/>
      <c r="K14" s="48"/>
    </row>
    <row r="15" spans="1:11" x14ac:dyDescent="0.2">
      <c r="A15" s="44">
        <v>10</v>
      </c>
      <c r="B15" s="30" t="s">
        <v>23</v>
      </c>
      <c r="C15" s="30" t="s">
        <v>6</v>
      </c>
      <c r="D15" s="30" t="s">
        <v>24</v>
      </c>
      <c r="E15" s="30" t="s">
        <v>22</v>
      </c>
      <c r="F15" s="52"/>
      <c r="G15" s="48"/>
      <c r="H15" s="52"/>
      <c r="I15" s="52"/>
      <c r="J15" s="48"/>
      <c r="K15" s="48"/>
    </row>
    <row r="16" spans="1:11" x14ac:dyDescent="0.2">
      <c r="A16" s="44">
        <v>11</v>
      </c>
      <c r="B16" s="30" t="s">
        <v>25</v>
      </c>
      <c r="C16" s="30" t="s">
        <v>6</v>
      </c>
      <c r="D16" s="30" t="s">
        <v>26</v>
      </c>
      <c r="E16" s="30" t="s">
        <v>22</v>
      </c>
    </row>
    <row r="17" spans="1:10" x14ac:dyDescent="0.2">
      <c r="A17" s="44">
        <v>12</v>
      </c>
      <c r="B17" s="30" t="s">
        <v>27</v>
      </c>
      <c r="C17" s="30" t="s">
        <v>6</v>
      </c>
      <c r="D17" s="30" t="s">
        <v>26</v>
      </c>
      <c r="E17" s="30" t="s">
        <v>22</v>
      </c>
      <c r="F17" s="49"/>
      <c r="G17" s="49"/>
      <c r="H17" s="56"/>
      <c r="I17" s="47"/>
      <c r="J17" s="47"/>
    </row>
    <row r="18" spans="1:10" x14ac:dyDescent="0.2">
      <c r="A18" s="44">
        <v>13</v>
      </c>
      <c r="B18" s="30" t="s">
        <v>28</v>
      </c>
      <c r="C18" s="30" t="s">
        <v>6</v>
      </c>
      <c r="D18" s="30" t="s">
        <v>29</v>
      </c>
      <c r="E18" s="30" t="s">
        <v>22</v>
      </c>
      <c r="F18" s="49"/>
      <c r="G18" s="49"/>
      <c r="H18" s="56"/>
      <c r="I18" s="47"/>
      <c r="J18" s="47"/>
    </row>
    <row r="19" spans="1:10" x14ac:dyDescent="0.2">
      <c r="A19" s="44">
        <v>14</v>
      </c>
      <c r="B19" s="30" t="s">
        <v>30</v>
      </c>
      <c r="C19" s="30" t="s">
        <v>12</v>
      </c>
      <c r="D19" s="30" t="s">
        <v>31</v>
      </c>
      <c r="E19" s="30" t="s">
        <v>22</v>
      </c>
      <c r="F19" s="49"/>
      <c r="G19" s="49"/>
      <c r="H19" s="56"/>
      <c r="I19" s="47"/>
      <c r="J19" s="47"/>
    </row>
    <row r="20" spans="1:10" x14ac:dyDescent="0.2">
      <c r="A20" s="44">
        <v>15</v>
      </c>
      <c r="B20" s="70" t="s">
        <v>32</v>
      </c>
      <c r="C20" s="70" t="s">
        <v>6</v>
      </c>
      <c r="D20" s="72"/>
      <c r="E20" s="70" t="s">
        <v>33</v>
      </c>
      <c r="F20" s="49"/>
      <c r="G20" s="49"/>
      <c r="H20" s="56"/>
      <c r="I20" s="47"/>
      <c r="J20" s="47"/>
    </row>
    <row r="21" spans="1:10" x14ac:dyDescent="0.2">
      <c r="A21" s="44">
        <v>16</v>
      </c>
      <c r="B21" s="70" t="s">
        <v>34</v>
      </c>
      <c r="C21" s="70" t="s">
        <v>6</v>
      </c>
      <c r="D21" s="72"/>
      <c r="E21" s="70" t="s">
        <v>33</v>
      </c>
      <c r="F21" s="49"/>
      <c r="G21" s="49"/>
      <c r="H21" s="56"/>
      <c r="I21" s="47"/>
      <c r="J21" s="47"/>
    </row>
    <row r="22" spans="1:10" x14ac:dyDescent="0.2">
      <c r="A22" s="44">
        <v>17</v>
      </c>
      <c r="B22" s="65" t="s">
        <v>35</v>
      </c>
      <c r="C22" s="70" t="s">
        <v>12</v>
      </c>
      <c r="D22" s="68" t="s">
        <v>36</v>
      </c>
      <c r="E22" s="71" t="s">
        <v>37</v>
      </c>
      <c r="F22" s="52"/>
      <c r="G22" s="48"/>
      <c r="H22" s="52"/>
      <c r="I22" s="52"/>
      <c r="J22" s="48"/>
    </row>
    <row r="23" spans="1:10" x14ac:dyDescent="0.2">
      <c r="A23" s="44">
        <v>18</v>
      </c>
      <c r="B23" s="72" t="s">
        <v>38</v>
      </c>
      <c r="C23" s="72" t="s">
        <v>6</v>
      </c>
      <c r="D23" s="72"/>
      <c r="E23" s="70" t="s">
        <v>33</v>
      </c>
    </row>
    <row r="24" spans="1:10" x14ac:dyDescent="0.2">
      <c r="A24" s="44">
        <v>19</v>
      </c>
      <c r="B24" s="65" t="s">
        <v>39</v>
      </c>
      <c r="C24" s="70" t="s">
        <v>6</v>
      </c>
      <c r="D24" s="70"/>
      <c r="E24" s="70" t="s">
        <v>33</v>
      </c>
      <c r="F24" s="58"/>
      <c r="G24" s="58"/>
    </row>
    <row r="25" spans="1:10" x14ac:dyDescent="0.2">
      <c r="A25" s="44">
        <v>20</v>
      </c>
      <c r="B25" s="66" t="s">
        <v>40</v>
      </c>
      <c r="C25" s="70" t="s">
        <v>6</v>
      </c>
      <c r="D25" s="66" t="s">
        <v>41</v>
      </c>
      <c r="E25" s="70" t="s">
        <v>42</v>
      </c>
      <c r="F25" s="58"/>
      <c r="G25" s="58"/>
    </row>
    <row r="26" spans="1:10" x14ac:dyDescent="0.2">
      <c r="A26" s="44">
        <v>21</v>
      </c>
      <c r="B26" s="66" t="s">
        <v>43</v>
      </c>
      <c r="C26" s="70" t="s">
        <v>6</v>
      </c>
      <c r="D26" s="66" t="s">
        <v>44</v>
      </c>
      <c r="E26" s="70" t="s">
        <v>42</v>
      </c>
      <c r="F26" s="58"/>
      <c r="G26" s="58"/>
    </row>
    <row r="27" spans="1:10" x14ac:dyDescent="0.2">
      <c r="A27" s="44">
        <v>22</v>
      </c>
      <c r="B27" s="66" t="s">
        <v>45</v>
      </c>
      <c r="C27" s="70" t="s">
        <v>6</v>
      </c>
      <c r="D27" s="66" t="s">
        <v>46</v>
      </c>
      <c r="E27" s="70" t="s">
        <v>42</v>
      </c>
      <c r="F27" s="58"/>
      <c r="G27" s="58"/>
    </row>
    <row r="28" spans="1:10" x14ac:dyDescent="0.2">
      <c r="A28" s="44">
        <v>23</v>
      </c>
      <c r="B28" s="66" t="s">
        <v>47</v>
      </c>
      <c r="C28" s="70" t="s">
        <v>6</v>
      </c>
      <c r="D28" s="66" t="s">
        <v>48</v>
      </c>
      <c r="E28" s="70" t="s">
        <v>42</v>
      </c>
      <c r="F28" s="58"/>
      <c r="G28" s="58"/>
    </row>
    <row r="29" spans="1:10" x14ac:dyDescent="0.2">
      <c r="A29" s="44">
        <v>24</v>
      </c>
      <c r="B29" s="66" t="s">
        <v>49</v>
      </c>
      <c r="C29" s="70" t="s">
        <v>6</v>
      </c>
      <c r="D29" s="66" t="s">
        <v>50</v>
      </c>
      <c r="E29" s="70" t="s">
        <v>42</v>
      </c>
    </row>
    <row r="30" spans="1:10" x14ac:dyDescent="0.2">
      <c r="A30" s="44">
        <v>25</v>
      </c>
      <c r="B30" s="67" t="s">
        <v>51</v>
      </c>
      <c r="C30" s="30" t="s">
        <v>6</v>
      </c>
      <c r="D30" s="67" t="s">
        <v>52</v>
      </c>
      <c r="E30" s="30" t="s">
        <v>53</v>
      </c>
    </row>
    <row r="31" spans="1:10" x14ac:dyDescent="0.2">
      <c r="A31" s="44">
        <v>26</v>
      </c>
      <c r="B31" s="67" t="s">
        <v>54</v>
      </c>
      <c r="C31" s="30" t="s">
        <v>6</v>
      </c>
      <c r="D31" s="67" t="s">
        <v>55</v>
      </c>
      <c r="E31" s="30" t="s">
        <v>53</v>
      </c>
    </row>
    <row r="32" spans="1:10" x14ac:dyDescent="0.2">
      <c r="A32" s="44">
        <v>27</v>
      </c>
      <c r="B32" s="67" t="s">
        <v>56</v>
      </c>
      <c r="C32" s="30" t="s">
        <v>6</v>
      </c>
      <c r="D32" s="67" t="s">
        <v>57</v>
      </c>
      <c r="E32" s="30" t="s">
        <v>53</v>
      </c>
    </row>
    <row r="33" spans="1:9" x14ac:dyDescent="0.2">
      <c r="A33" s="44">
        <v>28</v>
      </c>
      <c r="B33" s="67" t="s">
        <v>58</v>
      </c>
      <c r="C33" s="30" t="s">
        <v>6</v>
      </c>
      <c r="D33" s="67" t="s">
        <v>59</v>
      </c>
      <c r="E33" s="30" t="s">
        <v>53</v>
      </c>
    </row>
    <row r="34" spans="1:9" x14ac:dyDescent="0.2">
      <c r="A34" s="44">
        <v>29</v>
      </c>
      <c r="B34" s="67" t="s">
        <v>60</v>
      </c>
      <c r="C34" s="30" t="s">
        <v>6</v>
      </c>
      <c r="D34" s="67" t="s">
        <v>57</v>
      </c>
      <c r="E34" s="30" t="s">
        <v>53</v>
      </c>
    </row>
    <row r="35" spans="1:9" x14ac:dyDescent="0.2">
      <c r="A35" s="44">
        <v>30</v>
      </c>
      <c r="B35" s="67" t="s">
        <v>61</v>
      </c>
      <c r="C35" s="30" t="s">
        <v>6</v>
      </c>
      <c r="D35" s="67" t="s">
        <v>62</v>
      </c>
      <c r="E35" s="30" t="s">
        <v>53</v>
      </c>
    </row>
    <row r="36" spans="1:9" x14ac:dyDescent="0.2">
      <c r="A36" s="44">
        <v>31</v>
      </c>
      <c r="B36" s="67" t="s">
        <v>63</v>
      </c>
      <c r="C36" s="30" t="s">
        <v>6</v>
      </c>
      <c r="D36" s="67" t="s">
        <v>64</v>
      </c>
      <c r="E36" s="30" t="s">
        <v>53</v>
      </c>
      <c r="F36" s="51"/>
      <c r="H36" s="51"/>
      <c r="I36" s="51"/>
    </row>
    <row r="37" spans="1:9" x14ac:dyDescent="0.2">
      <c r="A37" s="44">
        <v>32</v>
      </c>
      <c r="B37" s="67" t="s">
        <v>65</v>
      </c>
      <c r="C37" s="30" t="s">
        <v>6</v>
      </c>
      <c r="D37" s="67" t="s">
        <v>66</v>
      </c>
      <c r="E37" s="30" t="s">
        <v>53</v>
      </c>
      <c r="F37" s="51"/>
      <c r="H37" s="51"/>
      <c r="I37" s="51"/>
    </row>
    <row r="38" spans="1:9" x14ac:dyDescent="0.2">
      <c r="A38" s="44">
        <v>33</v>
      </c>
      <c r="B38" s="30" t="s">
        <v>67</v>
      </c>
      <c r="C38" s="30" t="s">
        <v>6</v>
      </c>
      <c r="D38" s="30" t="s">
        <v>91</v>
      </c>
      <c r="E38" s="30" t="s">
        <v>68</v>
      </c>
      <c r="F38" s="51"/>
      <c r="H38" s="51"/>
      <c r="I38" s="51"/>
    </row>
    <row r="39" spans="1:9" x14ac:dyDescent="0.2">
      <c r="A39" s="44">
        <v>34</v>
      </c>
      <c r="B39" s="52" t="s">
        <v>69</v>
      </c>
      <c r="C39" s="30" t="s">
        <v>6</v>
      </c>
      <c r="D39" s="52" t="s">
        <v>70</v>
      </c>
      <c r="E39" s="30" t="s">
        <v>68</v>
      </c>
      <c r="F39" s="51"/>
      <c r="H39" s="51"/>
      <c r="I39" s="51"/>
    </row>
    <row r="40" spans="1:9" x14ac:dyDescent="0.2">
      <c r="A40" s="44">
        <v>35</v>
      </c>
      <c r="B40" s="52" t="s">
        <v>71</v>
      </c>
      <c r="C40" s="68" t="s">
        <v>6</v>
      </c>
      <c r="D40" s="52" t="s">
        <v>72</v>
      </c>
      <c r="E40" s="68" t="s">
        <v>68</v>
      </c>
      <c r="F40" s="51"/>
      <c r="H40" s="51"/>
      <c r="I40" s="51"/>
    </row>
    <row r="41" spans="1:9" x14ac:dyDescent="0.2">
      <c r="A41" s="44">
        <v>36</v>
      </c>
      <c r="B41" s="30" t="s">
        <v>73</v>
      </c>
      <c r="C41" s="30" t="s">
        <v>6</v>
      </c>
      <c r="D41" s="68" t="s">
        <v>74</v>
      </c>
      <c r="E41" s="30" t="s">
        <v>75</v>
      </c>
      <c r="F41" s="51"/>
      <c r="H41" s="51"/>
      <c r="I41" s="51"/>
    </row>
    <row r="42" spans="1:9" x14ac:dyDescent="0.2">
      <c r="A42" s="44">
        <v>37</v>
      </c>
      <c r="B42" s="30" t="s">
        <v>76</v>
      </c>
      <c r="C42" s="30" t="s">
        <v>6</v>
      </c>
      <c r="D42" s="30" t="s">
        <v>77</v>
      </c>
      <c r="E42" s="30" t="s">
        <v>75</v>
      </c>
      <c r="F42" s="51"/>
      <c r="H42" s="51"/>
      <c r="I42" s="51"/>
    </row>
    <row r="43" spans="1:9" x14ac:dyDescent="0.2">
      <c r="A43" s="44">
        <v>38</v>
      </c>
      <c r="B43" s="52" t="s">
        <v>78</v>
      </c>
      <c r="C43" s="30" t="s">
        <v>6</v>
      </c>
      <c r="D43" s="30" t="s">
        <v>79</v>
      </c>
      <c r="E43" s="30" t="s">
        <v>75</v>
      </c>
      <c r="F43" s="51"/>
      <c r="H43" s="51"/>
      <c r="I43" s="51"/>
    </row>
    <row r="44" spans="1:9" x14ac:dyDescent="0.2">
      <c r="A44" s="44">
        <v>39</v>
      </c>
      <c r="B44" s="68" t="s">
        <v>80</v>
      </c>
      <c r="C44" s="30" t="s">
        <v>6</v>
      </c>
      <c r="D44" s="68" t="s">
        <v>81</v>
      </c>
      <c r="E44" s="30" t="s">
        <v>75</v>
      </c>
      <c r="F44" s="51"/>
      <c r="H44" s="51"/>
      <c r="I44" s="51"/>
    </row>
    <row r="45" spans="1:9" x14ac:dyDescent="0.2">
      <c r="A45" s="44">
        <v>40</v>
      </c>
      <c r="B45" s="30" t="s">
        <v>82</v>
      </c>
      <c r="C45" s="30" t="s">
        <v>6</v>
      </c>
      <c r="D45" s="77" t="s">
        <v>83</v>
      </c>
      <c r="E45" s="30" t="s">
        <v>84</v>
      </c>
      <c r="F45" s="51"/>
      <c r="H45" s="51"/>
      <c r="I45" s="51"/>
    </row>
    <row r="46" spans="1:9" x14ac:dyDescent="0.2">
      <c r="A46" s="44">
        <v>41</v>
      </c>
      <c r="B46" s="73" t="s">
        <v>85</v>
      </c>
      <c r="C46" s="73" t="s">
        <v>86</v>
      </c>
      <c r="D46" s="73" t="s">
        <v>87</v>
      </c>
      <c r="E46" s="73" t="s">
        <v>88</v>
      </c>
      <c r="F46" s="51"/>
      <c r="H46" s="51"/>
      <c r="I46" s="51"/>
    </row>
    <row r="47" spans="1:9" x14ac:dyDescent="0.2">
      <c r="A47" s="44">
        <v>42</v>
      </c>
      <c r="B47" s="73" t="s">
        <v>89</v>
      </c>
      <c r="C47" s="73" t="s">
        <v>86</v>
      </c>
      <c r="D47" s="73" t="s">
        <v>90</v>
      </c>
      <c r="E47" s="73" t="s">
        <v>88</v>
      </c>
      <c r="F47" s="51"/>
      <c r="H47" s="51"/>
      <c r="I47" s="51"/>
    </row>
    <row r="48" spans="1:9" x14ac:dyDescent="0.2">
      <c r="A48" s="44"/>
      <c r="B48" s="52"/>
      <c r="C48" s="71"/>
      <c r="D48" s="71"/>
      <c r="E48" s="71"/>
      <c r="F48" s="51"/>
      <c r="H48" s="51"/>
      <c r="I48" s="51"/>
    </row>
    <row r="49" spans="1:5" s="51" customFormat="1" x14ac:dyDescent="0.2">
      <c r="A49" s="44"/>
      <c r="B49" s="30"/>
      <c r="C49" s="30"/>
      <c r="D49" s="30"/>
      <c r="E49" s="30"/>
    </row>
    <row r="50" spans="1:5" s="51" customFormat="1" x14ac:dyDescent="0.2">
      <c r="A50" s="44"/>
      <c r="B50" s="30"/>
      <c r="C50" s="30"/>
      <c r="D50" s="30"/>
      <c r="E50" s="30"/>
    </row>
    <row r="51" spans="1:5" s="51" customFormat="1" x14ac:dyDescent="0.2">
      <c r="A51" s="44"/>
      <c r="B51" s="30"/>
      <c r="C51" s="30"/>
      <c r="D51" s="30"/>
      <c r="E51" s="30"/>
    </row>
    <row r="52" spans="1:5" s="51" customFormat="1" x14ac:dyDescent="0.2">
      <c r="A52" s="44"/>
      <c r="B52" s="30"/>
      <c r="C52" s="30"/>
      <c r="D52" s="30"/>
      <c r="E52" s="30"/>
    </row>
  </sheetData>
  <mergeCells count="1">
    <mergeCell ref="A1:E1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Y107"/>
  <sheetViews>
    <sheetView topLeftCell="A42" zoomScaleNormal="100" workbookViewId="0">
      <selection activeCell="C53" sqref="C53:P107"/>
    </sheetView>
  </sheetViews>
  <sheetFormatPr defaultColWidth="12.28515625" defaultRowHeight="15.75" x14ac:dyDescent="0.25"/>
  <cols>
    <col min="1" max="1" width="5.85546875" style="301" customWidth="1"/>
    <col min="2" max="2" width="3.5703125" style="321" customWidth="1"/>
    <col min="3" max="3" width="13.42578125" style="321" customWidth="1"/>
    <col min="4" max="4" width="22.5703125" style="321" customWidth="1"/>
    <col min="5" max="5" width="11.7109375" style="292" customWidth="1"/>
    <col min="6" max="6" width="11.5703125" style="293" bestFit="1" customWidth="1"/>
    <col min="7" max="7" width="9" style="293" bestFit="1" customWidth="1"/>
    <col min="8" max="8" width="10.42578125" style="292" bestFit="1" customWidth="1"/>
    <col min="9" max="9" width="12.140625" style="292" bestFit="1" customWidth="1"/>
    <col min="10" max="10" width="11.5703125" style="292" bestFit="1" customWidth="1"/>
    <col min="11" max="11" width="10.5703125" style="292" customWidth="1"/>
    <col min="12" max="12" width="12.42578125" style="294" bestFit="1" customWidth="1"/>
    <col min="13" max="13" width="14.140625" style="292" bestFit="1" customWidth="1"/>
    <col min="14" max="14" width="11.7109375" style="295" bestFit="1" customWidth="1"/>
    <col min="15" max="15" width="12.42578125" style="292" bestFit="1" customWidth="1"/>
    <col min="16" max="16" width="14.42578125" style="296" bestFit="1" customWidth="1"/>
    <col min="17" max="17" width="14.42578125" style="292" bestFit="1" customWidth="1"/>
    <col min="18" max="18" width="15.85546875" style="292" customWidth="1"/>
    <col min="19" max="20" width="12.28515625" style="292" bestFit="1" customWidth="1"/>
    <col min="21" max="21" width="10.85546875" style="297" customWidth="1"/>
    <col min="22" max="22" width="13.42578125" style="298" customWidth="1"/>
    <col min="23" max="23" width="11.5703125" style="298" customWidth="1"/>
    <col min="24" max="24" width="8" style="298" customWidth="1"/>
    <col min="25" max="25" width="12.5703125" style="341" customWidth="1"/>
    <col min="26" max="256" width="12.28515625" style="300"/>
    <col min="257" max="257" width="3.7109375" style="300" customWidth="1"/>
    <col min="258" max="258" width="3.5703125" style="300" customWidth="1"/>
    <col min="259" max="259" width="8.140625" style="300" customWidth="1"/>
    <col min="260" max="260" width="8" style="300" customWidth="1"/>
    <col min="261" max="269" width="4.42578125" style="300" customWidth="1"/>
    <col min="270" max="270" width="5" style="300" customWidth="1"/>
    <col min="271" max="271" width="4.7109375" style="300" customWidth="1"/>
    <col min="272" max="272" width="4.42578125" style="300" customWidth="1"/>
    <col min="273" max="275" width="5.42578125" style="300" customWidth="1"/>
    <col min="276" max="276" width="4.85546875" style="300" customWidth="1"/>
    <col min="277" max="277" width="7" style="300" customWidth="1"/>
    <col min="278" max="278" width="8.42578125" style="300" customWidth="1"/>
    <col min="279" max="279" width="8.140625" style="300" customWidth="1"/>
    <col min="280" max="280" width="8" style="300" customWidth="1"/>
    <col min="281" max="281" width="12.5703125" style="300" customWidth="1"/>
    <col min="282" max="512" width="12.28515625" style="300"/>
    <col min="513" max="513" width="3.7109375" style="300" customWidth="1"/>
    <col min="514" max="514" width="3.5703125" style="300" customWidth="1"/>
    <col min="515" max="515" width="8.140625" style="300" customWidth="1"/>
    <col min="516" max="516" width="8" style="300" customWidth="1"/>
    <col min="517" max="525" width="4.42578125" style="300" customWidth="1"/>
    <col min="526" max="526" width="5" style="300" customWidth="1"/>
    <col min="527" max="527" width="4.7109375" style="300" customWidth="1"/>
    <col min="528" max="528" width="4.42578125" style="300" customWidth="1"/>
    <col min="529" max="531" width="5.42578125" style="300" customWidth="1"/>
    <col min="532" max="532" width="4.85546875" style="300" customWidth="1"/>
    <col min="533" max="533" width="7" style="300" customWidth="1"/>
    <col min="534" max="534" width="8.42578125" style="300" customWidth="1"/>
    <col min="535" max="535" width="8.140625" style="300" customWidth="1"/>
    <col min="536" max="536" width="8" style="300" customWidth="1"/>
    <col min="537" max="537" width="12.5703125" style="300" customWidth="1"/>
    <col min="538" max="768" width="12.28515625" style="300"/>
    <col min="769" max="769" width="3.7109375" style="300" customWidth="1"/>
    <col min="770" max="770" width="3.5703125" style="300" customWidth="1"/>
    <col min="771" max="771" width="8.140625" style="300" customWidth="1"/>
    <col min="772" max="772" width="8" style="300" customWidth="1"/>
    <col min="773" max="781" width="4.42578125" style="300" customWidth="1"/>
    <col min="782" max="782" width="5" style="300" customWidth="1"/>
    <col min="783" max="783" width="4.7109375" style="300" customWidth="1"/>
    <col min="784" max="784" width="4.42578125" style="300" customWidth="1"/>
    <col min="785" max="787" width="5.42578125" style="300" customWidth="1"/>
    <col min="788" max="788" width="4.85546875" style="300" customWidth="1"/>
    <col min="789" max="789" width="7" style="300" customWidth="1"/>
    <col min="790" max="790" width="8.42578125" style="300" customWidth="1"/>
    <col min="791" max="791" width="8.140625" style="300" customWidth="1"/>
    <col min="792" max="792" width="8" style="300" customWidth="1"/>
    <col min="793" max="793" width="12.5703125" style="300" customWidth="1"/>
    <col min="794" max="1024" width="12.28515625" style="300"/>
    <col min="1025" max="1025" width="3.7109375" style="300" customWidth="1"/>
    <col min="1026" max="1026" width="3.5703125" style="300" customWidth="1"/>
    <col min="1027" max="1027" width="8.140625" style="300" customWidth="1"/>
    <col min="1028" max="1028" width="8" style="300" customWidth="1"/>
    <col min="1029" max="1037" width="4.42578125" style="300" customWidth="1"/>
    <col min="1038" max="1038" width="5" style="300" customWidth="1"/>
    <col min="1039" max="1039" width="4.7109375" style="300" customWidth="1"/>
    <col min="1040" max="1040" width="4.42578125" style="300" customWidth="1"/>
    <col min="1041" max="1043" width="5.42578125" style="300" customWidth="1"/>
    <col min="1044" max="1044" width="4.85546875" style="300" customWidth="1"/>
    <col min="1045" max="1045" width="7" style="300" customWidth="1"/>
    <col min="1046" max="1046" width="8.42578125" style="300" customWidth="1"/>
    <col min="1047" max="1047" width="8.140625" style="300" customWidth="1"/>
    <col min="1048" max="1048" width="8" style="300" customWidth="1"/>
    <col min="1049" max="1049" width="12.5703125" style="300" customWidth="1"/>
    <col min="1050" max="1280" width="12.28515625" style="300"/>
    <col min="1281" max="1281" width="3.7109375" style="300" customWidth="1"/>
    <col min="1282" max="1282" width="3.5703125" style="300" customWidth="1"/>
    <col min="1283" max="1283" width="8.140625" style="300" customWidth="1"/>
    <col min="1284" max="1284" width="8" style="300" customWidth="1"/>
    <col min="1285" max="1293" width="4.42578125" style="300" customWidth="1"/>
    <col min="1294" max="1294" width="5" style="300" customWidth="1"/>
    <col min="1295" max="1295" width="4.7109375" style="300" customWidth="1"/>
    <col min="1296" max="1296" width="4.42578125" style="300" customWidth="1"/>
    <col min="1297" max="1299" width="5.42578125" style="300" customWidth="1"/>
    <col min="1300" max="1300" width="4.85546875" style="300" customWidth="1"/>
    <col min="1301" max="1301" width="7" style="300" customWidth="1"/>
    <col min="1302" max="1302" width="8.42578125" style="300" customWidth="1"/>
    <col min="1303" max="1303" width="8.140625" style="300" customWidth="1"/>
    <col min="1304" max="1304" width="8" style="300" customWidth="1"/>
    <col min="1305" max="1305" width="12.5703125" style="300" customWidth="1"/>
    <col min="1306" max="1536" width="12.28515625" style="300"/>
    <col min="1537" max="1537" width="3.7109375" style="300" customWidth="1"/>
    <col min="1538" max="1538" width="3.5703125" style="300" customWidth="1"/>
    <col min="1539" max="1539" width="8.140625" style="300" customWidth="1"/>
    <col min="1540" max="1540" width="8" style="300" customWidth="1"/>
    <col min="1541" max="1549" width="4.42578125" style="300" customWidth="1"/>
    <col min="1550" max="1550" width="5" style="300" customWidth="1"/>
    <col min="1551" max="1551" width="4.7109375" style="300" customWidth="1"/>
    <col min="1552" max="1552" width="4.42578125" style="300" customWidth="1"/>
    <col min="1553" max="1555" width="5.42578125" style="300" customWidth="1"/>
    <col min="1556" max="1556" width="4.85546875" style="300" customWidth="1"/>
    <col min="1557" max="1557" width="7" style="300" customWidth="1"/>
    <col min="1558" max="1558" width="8.42578125" style="300" customWidth="1"/>
    <col min="1559" max="1559" width="8.140625" style="300" customWidth="1"/>
    <col min="1560" max="1560" width="8" style="300" customWidth="1"/>
    <col min="1561" max="1561" width="12.5703125" style="300" customWidth="1"/>
    <col min="1562" max="1792" width="12.28515625" style="300"/>
    <col min="1793" max="1793" width="3.7109375" style="300" customWidth="1"/>
    <col min="1794" max="1794" width="3.5703125" style="300" customWidth="1"/>
    <col min="1795" max="1795" width="8.140625" style="300" customWidth="1"/>
    <col min="1796" max="1796" width="8" style="300" customWidth="1"/>
    <col min="1797" max="1805" width="4.42578125" style="300" customWidth="1"/>
    <col min="1806" max="1806" width="5" style="300" customWidth="1"/>
    <col min="1807" max="1807" width="4.7109375" style="300" customWidth="1"/>
    <col min="1808" max="1808" width="4.42578125" style="300" customWidth="1"/>
    <col min="1809" max="1811" width="5.42578125" style="300" customWidth="1"/>
    <col min="1812" max="1812" width="4.85546875" style="300" customWidth="1"/>
    <col min="1813" max="1813" width="7" style="300" customWidth="1"/>
    <col min="1814" max="1814" width="8.42578125" style="300" customWidth="1"/>
    <col min="1815" max="1815" width="8.140625" style="300" customWidth="1"/>
    <col min="1816" max="1816" width="8" style="300" customWidth="1"/>
    <col min="1817" max="1817" width="12.5703125" style="300" customWidth="1"/>
    <col min="1818" max="2048" width="12.28515625" style="300"/>
    <col min="2049" max="2049" width="3.7109375" style="300" customWidth="1"/>
    <col min="2050" max="2050" width="3.5703125" style="300" customWidth="1"/>
    <col min="2051" max="2051" width="8.140625" style="300" customWidth="1"/>
    <col min="2052" max="2052" width="8" style="300" customWidth="1"/>
    <col min="2053" max="2061" width="4.42578125" style="300" customWidth="1"/>
    <col min="2062" max="2062" width="5" style="300" customWidth="1"/>
    <col min="2063" max="2063" width="4.7109375" style="300" customWidth="1"/>
    <col min="2064" max="2064" width="4.42578125" style="300" customWidth="1"/>
    <col min="2065" max="2067" width="5.42578125" style="300" customWidth="1"/>
    <col min="2068" max="2068" width="4.85546875" style="300" customWidth="1"/>
    <col min="2069" max="2069" width="7" style="300" customWidth="1"/>
    <col min="2070" max="2070" width="8.42578125" style="300" customWidth="1"/>
    <col min="2071" max="2071" width="8.140625" style="300" customWidth="1"/>
    <col min="2072" max="2072" width="8" style="300" customWidth="1"/>
    <col min="2073" max="2073" width="12.5703125" style="300" customWidth="1"/>
    <col min="2074" max="2304" width="12.28515625" style="300"/>
    <col min="2305" max="2305" width="3.7109375" style="300" customWidth="1"/>
    <col min="2306" max="2306" width="3.5703125" style="300" customWidth="1"/>
    <col min="2307" max="2307" width="8.140625" style="300" customWidth="1"/>
    <col min="2308" max="2308" width="8" style="300" customWidth="1"/>
    <col min="2309" max="2317" width="4.42578125" style="300" customWidth="1"/>
    <col min="2318" max="2318" width="5" style="300" customWidth="1"/>
    <col min="2319" max="2319" width="4.7109375" style="300" customWidth="1"/>
    <col min="2320" max="2320" width="4.42578125" style="300" customWidth="1"/>
    <col min="2321" max="2323" width="5.42578125" style="300" customWidth="1"/>
    <col min="2324" max="2324" width="4.85546875" style="300" customWidth="1"/>
    <col min="2325" max="2325" width="7" style="300" customWidth="1"/>
    <col min="2326" max="2326" width="8.42578125" style="300" customWidth="1"/>
    <col min="2327" max="2327" width="8.140625" style="300" customWidth="1"/>
    <col min="2328" max="2328" width="8" style="300" customWidth="1"/>
    <col min="2329" max="2329" width="12.5703125" style="300" customWidth="1"/>
    <col min="2330" max="2560" width="12.28515625" style="300"/>
    <col min="2561" max="2561" width="3.7109375" style="300" customWidth="1"/>
    <col min="2562" max="2562" width="3.5703125" style="300" customWidth="1"/>
    <col min="2563" max="2563" width="8.140625" style="300" customWidth="1"/>
    <col min="2564" max="2564" width="8" style="300" customWidth="1"/>
    <col min="2565" max="2573" width="4.42578125" style="300" customWidth="1"/>
    <col min="2574" max="2574" width="5" style="300" customWidth="1"/>
    <col min="2575" max="2575" width="4.7109375" style="300" customWidth="1"/>
    <col min="2576" max="2576" width="4.42578125" style="300" customWidth="1"/>
    <col min="2577" max="2579" width="5.42578125" style="300" customWidth="1"/>
    <col min="2580" max="2580" width="4.85546875" style="300" customWidth="1"/>
    <col min="2581" max="2581" width="7" style="300" customWidth="1"/>
    <col min="2582" max="2582" width="8.42578125" style="300" customWidth="1"/>
    <col min="2583" max="2583" width="8.140625" style="300" customWidth="1"/>
    <col min="2584" max="2584" width="8" style="300" customWidth="1"/>
    <col min="2585" max="2585" width="12.5703125" style="300" customWidth="1"/>
    <col min="2586" max="2816" width="12.28515625" style="300"/>
    <col min="2817" max="2817" width="3.7109375" style="300" customWidth="1"/>
    <col min="2818" max="2818" width="3.5703125" style="300" customWidth="1"/>
    <col min="2819" max="2819" width="8.140625" style="300" customWidth="1"/>
    <col min="2820" max="2820" width="8" style="300" customWidth="1"/>
    <col min="2821" max="2829" width="4.42578125" style="300" customWidth="1"/>
    <col min="2830" max="2830" width="5" style="300" customWidth="1"/>
    <col min="2831" max="2831" width="4.7109375" style="300" customWidth="1"/>
    <col min="2832" max="2832" width="4.42578125" style="300" customWidth="1"/>
    <col min="2833" max="2835" width="5.42578125" style="300" customWidth="1"/>
    <col min="2836" max="2836" width="4.85546875" style="300" customWidth="1"/>
    <col min="2837" max="2837" width="7" style="300" customWidth="1"/>
    <col min="2838" max="2838" width="8.42578125" style="300" customWidth="1"/>
    <col min="2839" max="2839" width="8.140625" style="300" customWidth="1"/>
    <col min="2840" max="2840" width="8" style="300" customWidth="1"/>
    <col min="2841" max="2841" width="12.5703125" style="300" customWidth="1"/>
    <col min="2842" max="3072" width="12.28515625" style="300"/>
    <col min="3073" max="3073" width="3.7109375" style="300" customWidth="1"/>
    <col min="3074" max="3074" width="3.5703125" style="300" customWidth="1"/>
    <col min="3075" max="3075" width="8.140625" style="300" customWidth="1"/>
    <col min="3076" max="3076" width="8" style="300" customWidth="1"/>
    <col min="3077" max="3085" width="4.42578125" style="300" customWidth="1"/>
    <col min="3086" max="3086" width="5" style="300" customWidth="1"/>
    <col min="3087" max="3087" width="4.7109375" style="300" customWidth="1"/>
    <col min="3088" max="3088" width="4.42578125" style="300" customWidth="1"/>
    <col min="3089" max="3091" width="5.42578125" style="300" customWidth="1"/>
    <col min="3092" max="3092" width="4.85546875" style="300" customWidth="1"/>
    <col min="3093" max="3093" width="7" style="300" customWidth="1"/>
    <col min="3094" max="3094" width="8.42578125" style="300" customWidth="1"/>
    <col min="3095" max="3095" width="8.140625" style="300" customWidth="1"/>
    <col min="3096" max="3096" width="8" style="300" customWidth="1"/>
    <col min="3097" max="3097" width="12.5703125" style="300" customWidth="1"/>
    <col min="3098" max="3328" width="12.28515625" style="300"/>
    <col min="3329" max="3329" width="3.7109375" style="300" customWidth="1"/>
    <col min="3330" max="3330" width="3.5703125" style="300" customWidth="1"/>
    <col min="3331" max="3331" width="8.140625" style="300" customWidth="1"/>
    <col min="3332" max="3332" width="8" style="300" customWidth="1"/>
    <col min="3333" max="3341" width="4.42578125" style="300" customWidth="1"/>
    <col min="3342" max="3342" width="5" style="300" customWidth="1"/>
    <col min="3343" max="3343" width="4.7109375" style="300" customWidth="1"/>
    <col min="3344" max="3344" width="4.42578125" style="300" customWidth="1"/>
    <col min="3345" max="3347" width="5.42578125" style="300" customWidth="1"/>
    <col min="3348" max="3348" width="4.85546875" style="300" customWidth="1"/>
    <col min="3349" max="3349" width="7" style="300" customWidth="1"/>
    <col min="3350" max="3350" width="8.42578125" style="300" customWidth="1"/>
    <col min="3351" max="3351" width="8.140625" style="300" customWidth="1"/>
    <col min="3352" max="3352" width="8" style="300" customWidth="1"/>
    <col min="3353" max="3353" width="12.5703125" style="300" customWidth="1"/>
    <col min="3354" max="3584" width="12.28515625" style="300"/>
    <col min="3585" max="3585" width="3.7109375" style="300" customWidth="1"/>
    <col min="3586" max="3586" width="3.5703125" style="300" customWidth="1"/>
    <col min="3587" max="3587" width="8.140625" style="300" customWidth="1"/>
    <col min="3588" max="3588" width="8" style="300" customWidth="1"/>
    <col min="3589" max="3597" width="4.42578125" style="300" customWidth="1"/>
    <col min="3598" max="3598" width="5" style="300" customWidth="1"/>
    <col min="3599" max="3599" width="4.7109375" style="300" customWidth="1"/>
    <col min="3600" max="3600" width="4.42578125" style="300" customWidth="1"/>
    <col min="3601" max="3603" width="5.42578125" style="300" customWidth="1"/>
    <col min="3604" max="3604" width="4.85546875" style="300" customWidth="1"/>
    <col min="3605" max="3605" width="7" style="300" customWidth="1"/>
    <col min="3606" max="3606" width="8.42578125" style="300" customWidth="1"/>
    <col min="3607" max="3607" width="8.140625" style="300" customWidth="1"/>
    <col min="3608" max="3608" width="8" style="300" customWidth="1"/>
    <col min="3609" max="3609" width="12.5703125" style="300" customWidth="1"/>
    <col min="3610" max="3840" width="12.28515625" style="300"/>
    <col min="3841" max="3841" width="3.7109375" style="300" customWidth="1"/>
    <col min="3842" max="3842" width="3.5703125" style="300" customWidth="1"/>
    <col min="3843" max="3843" width="8.140625" style="300" customWidth="1"/>
    <col min="3844" max="3844" width="8" style="300" customWidth="1"/>
    <col min="3845" max="3853" width="4.42578125" style="300" customWidth="1"/>
    <col min="3854" max="3854" width="5" style="300" customWidth="1"/>
    <col min="3855" max="3855" width="4.7109375" style="300" customWidth="1"/>
    <col min="3856" max="3856" width="4.42578125" style="300" customWidth="1"/>
    <col min="3857" max="3859" width="5.42578125" style="300" customWidth="1"/>
    <col min="3860" max="3860" width="4.85546875" style="300" customWidth="1"/>
    <col min="3861" max="3861" width="7" style="300" customWidth="1"/>
    <col min="3862" max="3862" width="8.42578125" style="300" customWidth="1"/>
    <col min="3863" max="3863" width="8.140625" style="300" customWidth="1"/>
    <col min="3864" max="3864" width="8" style="300" customWidth="1"/>
    <col min="3865" max="3865" width="12.5703125" style="300" customWidth="1"/>
    <col min="3866" max="4096" width="12.28515625" style="300"/>
    <col min="4097" max="4097" width="3.7109375" style="300" customWidth="1"/>
    <col min="4098" max="4098" width="3.5703125" style="300" customWidth="1"/>
    <col min="4099" max="4099" width="8.140625" style="300" customWidth="1"/>
    <col min="4100" max="4100" width="8" style="300" customWidth="1"/>
    <col min="4101" max="4109" width="4.42578125" style="300" customWidth="1"/>
    <col min="4110" max="4110" width="5" style="300" customWidth="1"/>
    <col min="4111" max="4111" width="4.7109375" style="300" customWidth="1"/>
    <col min="4112" max="4112" width="4.42578125" style="300" customWidth="1"/>
    <col min="4113" max="4115" width="5.42578125" style="300" customWidth="1"/>
    <col min="4116" max="4116" width="4.85546875" style="300" customWidth="1"/>
    <col min="4117" max="4117" width="7" style="300" customWidth="1"/>
    <col min="4118" max="4118" width="8.42578125" style="300" customWidth="1"/>
    <col min="4119" max="4119" width="8.140625" style="300" customWidth="1"/>
    <col min="4120" max="4120" width="8" style="300" customWidth="1"/>
    <col min="4121" max="4121" width="12.5703125" style="300" customWidth="1"/>
    <col min="4122" max="4352" width="12.28515625" style="300"/>
    <col min="4353" max="4353" width="3.7109375" style="300" customWidth="1"/>
    <col min="4354" max="4354" width="3.5703125" style="300" customWidth="1"/>
    <col min="4355" max="4355" width="8.140625" style="300" customWidth="1"/>
    <col min="4356" max="4356" width="8" style="300" customWidth="1"/>
    <col min="4357" max="4365" width="4.42578125" style="300" customWidth="1"/>
    <col min="4366" max="4366" width="5" style="300" customWidth="1"/>
    <col min="4367" max="4367" width="4.7109375" style="300" customWidth="1"/>
    <col min="4368" max="4368" width="4.42578125" style="300" customWidth="1"/>
    <col min="4369" max="4371" width="5.42578125" style="300" customWidth="1"/>
    <col min="4372" max="4372" width="4.85546875" style="300" customWidth="1"/>
    <col min="4373" max="4373" width="7" style="300" customWidth="1"/>
    <col min="4374" max="4374" width="8.42578125" style="300" customWidth="1"/>
    <col min="4375" max="4375" width="8.140625" style="300" customWidth="1"/>
    <col min="4376" max="4376" width="8" style="300" customWidth="1"/>
    <col min="4377" max="4377" width="12.5703125" style="300" customWidth="1"/>
    <col min="4378" max="4608" width="12.28515625" style="300"/>
    <col min="4609" max="4609" width="3.7109375" style="300" customWidth="1"/>
    <col min="4610" max="4610" width="3.5703125" style="300" customWidth="1"/>
    <col min="4611" max="4611" width="8.140625" style="300" customWidth="1"/>
    <col min="4612" max="4612" width="8" style="300" customWidth="1"/>
    <col min="4613" max="4621" width="4.42578125" style="300" customWidth="1"/>
    <col min="4622" max="4622" width="5" style="300" customWidth="1"/>
    <col min="4623" max="4623" width="4.7109375" style="300" customWidth="1"/>
    <col min="4624" max="4624" width="4.42578125" style="300" customWidth="1"/>
    <col min="4625" max="4627" width="5.42578125" style="300" customWidth="1"/>
    <col min="4628" max="4628" width="4.85546875" style="300" customWidth="1"/>
    <col min="4629" max="4629" width="7" style="300" customWidth="1"/>
    <col min="4630" max="4630" width="8.42578125" style="300" customWidth="1"/>
    <col min="4631" max="4631" width="8.140625" style="300" customWidth="1"/>
    <col min="4632" max="4632" width="8" style="300" customWidth="1"/>
    <col min="4633" max="4633" width="12.5703125" style="300" customWidth="1"/>
    <col min="4634" max="4864" width="12.28515625" style="300"/>
    <col min="4865" max="4865" width="3.7109375" style="300" customWidth="1"/>
    <col min="4866" max="4866" width="3.5703125" style="300" customWidth="1"/>
    <col min="4867" max="4867" width="8.140625" style="300" customWidth="1"/>
    <col min="4868" max="4868" width="8" style="300" customWidth="1"/>
    <col min="4869" max="4877" width="4.42578125" style="300" customWidth="1"/>
    <col min="4878" max="4878" width="5" style="300" customWidth="1"/>
    <col min="4879" max="4879" width="4.7109375" style="300" customWidth="1"/>
    <col min="4880" max="4880" width="4.42578125" style="300" customWidth="1"/>
    <col min="4881" max="4883" width="5.42578125" style="300" customWidth="1"/>
    <col min="4884" max="4884" width="4.85546875" style="300" customWidth="1"/>
    <col min="4885" max="4885" width="7" style="300" customWidth="1"/>
    <col min="4886" max="4886" width="8.42578125" style="300" customWidth="1"/>
    <col min="4887" max="4887" width="8.140625" style="300" customWidth="1"/>
    <col min="4888" max="4888" width="8" style="300" customWidth="1"/>
    <col min="4889" max="4889" width="12.5703125" style="300" customWidth="1"/>
    <col min="4890" max="5120" width="12.28515625" style="300"/>
    <col min="5121" max="5121" width="3.7109375" style="300" customWidth="1"/>
    <col min="5122" max="5122" width="3.5703125" style="300" customWidth="1"/>
    <col min="5123" max="5123" width="8.140625" style="300" customWidth="1"/>
    <col min="5124" max="5124" width="8" style="300" customWidth="1"/>
    <col min="5125" max="5133" width="4.42578125" style="300" customWidth="1"/>
    <col min="5134" max="5134" width="5" style="300" customWidth="1"/>
    <col min="5135" max="5135" width="4.7109375" style="300" customWidth="1"/>
    <col min="5136" max="5136" width="4.42578125" style="300" customWidth="1"/>
    <col min="5137" max="5139" width="5.42578125" style="300" customWidth="1"/>
    <col min="5140" max="5140" width="4.85546875" style="300" customWidth="1"/>
    <col min="5141" max="5141" width="7" style="300" customWidth="1"/>
    <col min="5142" max="5142" width="8.42578125" style="300" customWidth="1"/>
    <col min="5143" max="5143" width="8.140625" style="300" customWidth="1"/>
    <col min="5144" max="5144" width="8" style="300" customWidth="1"/>
    <col min="5145" max="5145" width="12.5703125" style="300" customWidth="1"/>
    <col min="5146" max="5376" width="12.28515625" style="300"/>
    <col min="5377" max="5377" width="3.7109375" style="300" customWidth="1"/>
    <col min="5378" max="5378" width="3.5703125" style="300" customWidth="1"/>
    <col min="5379" max="5379" width="8.140625" style="300" customWidth="1"/>
    <col min="5380" max="5380" width="8" style="300" customWidth="1"/>
    <col min="5381" max="5389" width="4.42578125" style="300" customWidth="1"/>
    <col min="5390" max="5390" width="5" style="300" customWidth="1"/>
    <col min="5391" max="5391" width="4.7109375" style="300" customWidth="1"/>
    <col min="5392" max="5392" width="4.42578125" style="300" customWidth="1"/>
    <col min="5393" max="5395" width="5.42578125" style="300" customWidth="1"/>
    <col min="5396" max="5396" width="4.85546875" style="300" customWidth="1"/>
    <col min="5397" max="5397" width="7" style="300" customWidth="1"/>
    <col min="5398" max="5398" width="8.42578125" style="300" customWidth="1"/>
    <col min="5399" max="5399" width="8.140625" style="300" customWidth="1"/>
    <col min="5400" max="5400" width="8" style="300" customWidth="1"/>
    <col min="5401" max="5401" width="12.5703125" style="300" customWidth="1"/>
    <col min="5402" max="5632" width="12.28515625" style="300"/>
    <col min="5633" max="5633" width="3.7109375" style="300" customWidth="1"/>
    <col min="5634" max="5634" width="3.5703125" style="300" customWidth="1"/>
    <col min="5635" max="5635" width="8.140625" style="300" customWidth="1"/>
    <col min="5636" max="5636" width="8" style="300" customWidth="1"/>
    <col min="5637" max="5645" width="4.42578125" style="300" customWidth="1"/>
    <col min="5646" max="5646" width="5" style="300" customWidth="1"/>
    <col min="5647" max="5647" width="4.7109375" style="300" customWidth="1"/>
    <col min="5648" max="5648" width="4.42578125" style="300" customWidth="1"/>
    <col min="5649" max="5651" width="5.42578125" style="300" customWidth="1"/>
    <col min="5652" max="5652" width="4.85546875" style="300" customWidth="1"/>
    <col min="5653" max="5653" width="7" style="300" customWidth="1"/>
    <col min="5654" max="5654" width="8.42578125" style="300" customWidth="1"/>
    <col min="5655" max="5655" width="8.140625" style="300" customWidth="1"/>
    <col min="5656" max="5656" width="8" style="300" customWidth="1"/>
    <col min="5657" max="5657" width="12.5703125" style="300" customWidth="1"/>
    <col min="5658" max="5888" width="12.28515625" style="300"/>
    <col min="5889" max="5889" width="3.7109375" style="300" customWidth="1"/>
    <col min="5890" max="5890" width="3.5703125" style="300" customWidth="1"/>
    <col min="5891" max="5891" width="8.140625" style="300" customWidth="1"/>
    <col min="5892" max="5892" width="8" style="300" customWidth="1"/>
    <col min="5893" max="5901" width="4.42578125" style="300" customWidth="1"/>
    <col min="5902" max="5902" width="5" style="300" customWidth="1"/>
    <col min="5903" max="5903" width="4.7109375" style="300" customWidth="1"/>
    <col min="5904" max="5904" width="4.42578125" style="300" customWidth="1"/>
    <col min="5905" max="5907" width="5.42578125" style="300" customWidth="1"/>
    <col min="5908" max="5908" width="4.85546875" style="300" customWidth="1"/>
    <col min="5909" max="5909" width="7" style="300" customWidth="1"/>
    <col min="5910" max="5910" width="8.42578125" style="300" customWidth="1"/>
    <col min="5911" max="5911" width="8.140625" style="300" customWidth="1"/>
    <col min="5912" max="5912" width="8" style="300" customWidth="1"/>
    <col min="5913" max="5913" width="12.5703125" style="300" customWidth="1"/>
    <col min="5914" max="6144" width="12.28515625" style="300"/>
    <col min="6145" max="6145" width="3.7109375" style="300" customWidth="1"/>
    <col min="6146" max="6146" width="3.5703125" style="300" customWidth="1"/>
    <col min="6147" max="6147" width="8.140625" style="300" customWidth="1"/>
    <col min="6148" max="6148" width="8" style="300" customWidth="1"/>
    <col min="6149" max="6157" width="4.42578125" style="300" customWidth="1"/>
    <col min="6158" max="6158" width="5" style="300" customWidth="1"/>
    <col min="6159" max="6159" width="4.7109375" style="300" customWidth="1"/>
    <col min="6160" max="6160" width="4.42578125" style="300" customWidth="1"/>
    <col min="6161" max="6163" width="5.42578125" style="300" customWidth="1"/>
    <col min="6164" max="6164" width="4.85546875" style="300" customWidth="1"/>
    <col min="6165" max="6165" width="7" style="300" customWidth="1"/>
    <col min="6166" max="6166" width="8.42578125" style="300" customWidth="1"/>
    <col min="6167" max="6167" width="8.140625" style="300" customWidth="1"/>
    <col min="6168" max="6168" width="8" style="300" customWidth="1"/>
    <col min="6169" max="6169" width="12.5703125" style="300" customWidth="1"/>
    <col min="6170" max="6400" width="12.28515625" style="300"/>
    <col min="6401" max="6401" width="3.7109375" style="300" customWidth="1"/>
    <col min="6402" max="6402" width="3.5703125" style="300" customWidth="1"/>
    <col min="6403" max="6403" width="8.140625" style="300" customWidth="1"/>
    <col min="6404" max="6404" width="8" style="300" customWidth="1"/>
    <col min="6405" max="6413" width="4.42578125" style="300" customWidth="1"/>
    <col min="6414" max="6414" width="5" style="300" customWidth="1"/>
    <col min="6415" max="6415" width="4.7109375" style="300" customWidth="1"/>
    <col min="6416" max="6416" width="4.42578125" style="300" customWidth="1"/>
    <col min="6417" max="6419" width="5.42578125" style="300" customWidth="1"/>
    <col min="6420" max="6420" width="4.85546875" style="300" customWidth="1"/>
    <col min="6421" max="6421" width="7" style="300" customWidth="1"/>
    <col min="6422" max="6422" width="8.42578125" style="300" customWidth="1"/>
    <col min="6423" max="6423" width="8.140625" style="300" customWidth="1"/>
    <col min="6424" max="6424" width="8" style="300" customWidth="1"/>
    <col min="6425" max="6425" width="12.5703125" style="300" customWidth="1"/>
    <col min="6426" max="6656" width="12.28515625" style="300"/>
    <col min="6657" max="6657" width="3.7109375" style="300" customWidth="1"/>
    <col min="6658" max="6658" width="3.5703125" style="300" customWidth="1"/>
    <col min="6659" max="6659" width="8.140625" style="300" customWidth="1"/>
    <col min="6660" max="6660" width="8" style="300" customWidth="1"/>
    <col min="6661" max="6669" width="4.42578125" style="300" customWidth="1"/>
    <col min="6670" max="6670" width="5" style="300" customWidth="1"/>
    <col min="6671" max="6671" width="4.7109375" style="300" customWidth="1"/>
    <col min="6672" max="6672" width="4.42578125" style="300" customWidth="1"/>
    <col min="6673" max="6675" width="5.42578125" style="300" customWidth="1"/>
    <col min="6676" max="6676" width="4.85546875" style="300" customWidth="1"/>
    <col min="6677" max="6677" width="7" style="300" customWidth="1"/>
    <col min="6678" max="6678" width="8.42578125" style="300" customWidth="1"/>
    <col min="6679" max="6679" width="8.140625" style="300" customWidth="1"/>
    <col min="6680" max="6680" width="8" style="300" customWidth="1"/>
    <col min="6681" max="6681" width="12.5703125" style="300" customWidth="1"/>
    <col min="6682" max="6912" width="12.28515625" style="300"/>
    <col min="6913" max="6913" width="3.7109375" style="300" customWidth="1"/>
    <col min="6914" max="6914" width="3.5703125" style="300" customWidth="1"/>
    <col min="6915" max="6915" width="8.140625" style="300" customWidth="1"/>
    <col min="6916" max="6916" width="8" style="300" customWidth="1"/>
    <col min="6917" max="6925" width="4.42578125" style="300" customWidth="1"/>
    <col min="6926" max="6926" width="5" style="300" customWidth="1"/>
    <col min="6927" max="6927" width="4.7109375" style="300" customWidth="1"/>
    <col min="6928" max="6928" width="4.42578125" style="300" customWidth="1"/>
    <col min="6929" max="6931" width="5.42578125" style="300" customWidth="1"/>
    <col min="6932" max="6932" width="4.85546875" style="300" customWidth="1"/>
    <col min="6933" max="6933" width="7" style="300" customWidth="1"/>
    <col min="6934" max="6934" width="8.42578125" style="300" customWidth="1"/>
    <col min="6935" max="6935" width="8.140625" style="300" customWidth="1"/>
    <col min="6936" max="6936" width="8" style="300" customWidth="1"/>
    <col min="6937" max="6937" width="12.5703125" style="300" customWidth="1"/>
    <col min="6938" max="7168" width="12.28515625" style="300"/>
    <col min="7169" max="7169" width="3.7109375" style="300" customWidth="1"/>
    <col min="7170" max="7170" width="3.5703125" style="300" customWidth="1"/>
    <col min="7171" max="7171" width="8.140625" style="300" customWidth="1"/>
    <col min="7172" max="7172" width="8" style="300" customWidth="1"/>
    <col min="7173" max="7181" width="4.42578125" style="300" customWidth="1"/>
    <col min="7182" max="7182" width="5" style="300" customWidth="1"/>
    <col min="7183" max="7183" width="4.7109375" style="300" customWidth="1"/>
    <col min="7184" max="7184" width="4.42578125" style="300" customWidth="1"/>
    <col min="7185" max="7187" width="5.42578125" style="300" customWidth="1"/>
    <col min="7188" max="7188" width="4.85546875" style="300" customWidth="1"/>
    <col min="7189" max="7189" width="7" style="300" customWidth="1"/>
    <col min="7190" max="7190" width="8.42578125" style="300" customWidth="1"/>
    <col min="7191" max="7191" width="8.140625" style="300" customWidth="1"/>
    <col min="7192" max="7192" width="8" style="300" customWidth="1"/>
    <col min="7193" max="7193" width="12.5703125" style="300" customWidth="1"/>
    <col min="7194" max="7424" width="12.28515625" style="300"/>
    <col min="7425" max="7425" width="3.7109375" style="300" customWidth="1"/>
    <col min="7426" max="7426" width="3.5703125" style="300" customWidth="1"/>
    <col min="7427" max="7427" width="8.140625" style="300" customWidth="1"/>
    <col min="7428" max="7428" width="8" style="300" customWidth="1"/>
    <col min="7429" max="7437" width="4.42578125" style="300" customWidth="1"/>
    <col min="7438" max="7438" width="5" style="300" customWidth="1"/>
    <col min="7439" max="7439" width="4.7109375" style="300" customWidth="1"/>
    <col min="7440" max="7440" width="4.42578125" style="300" customWidth="1"/>
    <col min="7441" max="7443" width="5.42578125" style="300" customWidth="1"/>
    <col min="7444" max="7444" width="4.85546875" style="300" customWidth="1"/>
    <col min="7445" max="7445" width="7" style="300" customWidth="1"/>
    <col min="7446" max="7446" width="8.42578125" style="300" customWidth="1"/>
    <col min="7447" max="7447" width="8.140625" style="300" customWidth="1"/>
    <col min="7448" max="7448" width="8" style="300" customWidth="1"/>
    <col min="7449" max="7449" width="12.5703125" style="300" customWidth="1"/>
    <col min="7450" max="7680" width="12.28515625" style="300"/>
    <col min="7681" max="7681" width="3.7109375" style="300" customWidth="1"/>
    <col min="7682" max="7682" width="3.5703125" style="300" customWidth="1"/>
    <col min="7683" max="7683" width="8.140625" style="300" customWidth="1"/>
    <col min="7684" max="7684" width="8" style="300" customWidth="1"/>
    <col min="7685" max="7693" width="4.42578125" style="300" customWidth="1"/>
    <col min="7694" max="7694" width="5" style="300" customWidth="1"/>
    <col min="7695" max="7695" width="4.7109375" style="300" customWidth="1"/>
    <col min="7696" max="7696" width="4.42578125" style="300" customWidth="1"/>
    <col min="7697" max="7699" width="5.42578125" style="300" customWidth="1"/>
    <col min="7700" max="7700" width="4.85546875" style="300" customWidth="1"/>
    <col min="7701" max="7701" width="7" style="300" customWidth="1"/>
    <col min="7702" max="7702" width="8.42578125" style="300" customWidth="1"/>
    <col min="7703" max="7703" width="8.140625" style="300" customWidth="1"/>
    <col min="7704" max="7704" width="8" style="300" customWidth="1"/>
    <col min="7705" max="7705" width="12.5703125" style="300" customWidth="1"/>
    <col min="7706" max="7936" width="12.28515625" style="300"/>
    <col min="7937" max="7937" width="3.7109375" style="300" customWidth="1"/>
    <col min="7938" max="7938" width="3.5703125" style="300" customWidth="1"/>
    <col min="7939" max="7939" width="8.140625" style="300" customWidth="1"/>
    <col min="7940" max="7940" width="8" style="300" customWidth="1"/>
    <col min="7941" max="7949" width="4.42578125" style="300" customWidth="1"/>
    <col min="7950" max="7950" width="5" style="300" customWidth="1"/>
    <col min="7951" max="7951" width="4.7109375" style="300" customWidth="1"/>
    <col min="7952" max="7952" width="4.42578125" style="300" customWidth="1"/>
    <col min="7953" max="7955" width="5.42578125" style="300" customWidth="1"/>
    <col min="7956" max="7956" width="4.85546875" style="300" customWidth="1"/>
    <col min="7957" max="7957" width="7" style="300" customWidth="1"/>
    <col min="7958" max="7958" width="8.42578125" style="300" customWidth="1"/>
    <col min="7959" max="7959" width="8.140625" style="300" customWidth="1"/>
    <col min="7960" max="7960" width="8" style="300" customWidth="1"/>
    <col min="7961" max="7961" width="12.5703125" style="300" customWidth="1"/>
    <col min="7962" max="8192" width="12.28515625" style="300"/>
    <col min="8193" max="8193" width="3.7109375" style="300" customWidth="1"/>
    <col min="8194" max="8194" width="3.5703125" style="300" customWidth="1"/>
    <col min="8195" max="8195" width="8.140625" style="300" customWidth="1"/>
    <col min="8196" max="8196" width="8" style="300" customWidth="1"/>
    <col min="8197" max="8205" width="4.42578125" style="300" customWidth="1"/>
    <col min="8206" max="8206" width="5" style="300" customWidth="1"/>
    <col min="8207" max="8207" width="4.7109375" style="300" customWidth="1"/>
    <col min="8208" max="8208" width="4.42578125" style="300" customWidth="1"/>
    <col min="8209" max="8211" width="5.42578125" style="300" customWidth="1"/>
    <col min="8212" max="8212" width="4.85546875" style="300" customWidth="1"/>
    <col min="8213" max="8213" width="7" style="300" customWidth="1"/>
    <col min="8214" max="8214" width="8.42578125" style="300" customWidth="1"/>
    <col min="8215" max="8215" width="8.140625" style="300" customWidth="1"/>
    <col min="8216" max="8216" width="8" style="300" customWidth="1"/>
    <col min="8217" max="8217" width="12.5703125" style="300" customWidth="1"/>
    <col min="8218" max="8448" width="12.28515625" style="300"/>
    <col min="8449" max="8449" width="3.7109375" style="300" customWidth="1"/>
    <col min="8450" max="8450" width="3.5703125" style="300" customWidth="1"/>
    <col min="8451" max="8451" width="8.140625" style="300" customWidth="1"/>
    <col min="8452" max="8452" width="8" style="300" customWidth="1"/>
    <col min="8453" max="8461" width="4.42578125" style="300" customWidth="1"/>
    <col min="8462" max="8462" width="5" style="300" customWidth="1"/>
    <col min="8463" max="8463" width="4.7109375" style="300" customWidth="1"/>
    <col min="8464" max="8464" width="4.42578125" style="300" customWidth="1"/>
    <col min="8465" max="8467" width="5.42578125" style="300" customWidth="1"/>
    <col min="8468" max="8468" width="4.85546875" style="300" customWidth="1"/>
    <col min="8469" max="8469" width="7" style="300" customWidth="1"/>
    <col min="8470" max="8470" width="8.42578125" style="300" customWidth="1"/>
    <col min="8471" max="8471" width="8.140625" style="300" customWidth="1"/>
    <col min="8472" max="8472" width="8" style="300" customWidth="1"/>
    <col min="8473" max="8473" width="12.5703125" style="300" customWidth="1"/>
    <col min="8474" max="8704" width="12.28515625" style="300"/>
    <col min="8705" max="8705" width="3.7109375" style="300" customWidth="1"/>
    <col min="8706" max="8706" width="3.5703125" style="300" customWidth="1"/>
    <col min="8707" max="8707" width="8.140625" style="300" customWidth="1"/>
    <col min="8708" max="8708" width="8" style="300" customWidth="1"/>
    <col min="8709" max="8717" width="4.42578125" style="300" customWidth="1"/>
    <col min="8718" max="8718" width="5" style="300" customWidth="1"/>
    <col min="8719" max="8719" width="4.7109375" style="300" customWidth="1"/>
    <col min="8720" max="8720" width="4.42578125" style="300" customWidth="1"/>
    <col min="8721" max="8723" width="5.42578125" style="300" customWidth="1"/>
    <col min="8724" max="8724" width="4.85546875" style="300" customWidth="1"/>
    <col min="8725" max="8725" width="7" style="300" customWidth="1"/>
    <col min="8726" max="8726" width="8.42578125" style="300" customWidth="1"/>
    <col min="8727" max="8727" width="8.140625" style="300" customWidth="1"/>
    <col min="8728" max="8728" width="8" style="300" customWidth="1"/>
    <col min="8729" max="8729" width="12.5703125" style="300" customWidth="1"/>
    <col min="8730" max="8960" width="12.28515625" style="300"/>
    <col min="8961" max="8961" width="3.7109375" style="300" customWidth="1"/>
    <col min="8962" max="8962" width="3.5703125" style="300" customWidth="1"/>
    <col min="8963" max="8963" width="8.140625" style="300" customWidth="1"/>
    <col min="8964" max="8964" width="8" style="300" customWidth="1"/>
    <col min="8965" max="8973" width="4.42578125" style="300" customWidth="1"/>
    <col min="8974" max="8974" width="5" style="300" customWidth="1"/>
    <col min="8975" max="8975" width="4.7109375" style="300" customWidth="1"/>
    <col min="8976" max="8976" width="4.42578125" style="300" customWidth="1"/>
    <col min="8977" max="8979" width="5.42578125" style="300" customWidth="1"/>
    <col min="8980" max="8980" width="4.85546875" style="300" customWidth="1"/>
    <col min="8981" max="8981" width="7" style="300" customWidth="1"/>
    <col min="8982" max="8982" width="8.42578125" style="300" customWidth="1"/>
    <col min="8983" max="8983" width="8.140625" style="300" customWidth="1"/>
    <col min="8984" max="8984" width="8" style="300" customWidth="1"/>
    <col min="8985" max="8985" width="12.5703125" style="300" customWidth="1"/>
    <col min="8986" max="9216" width="12.28515625" style="300"/>
    <col min="9217" max="9217" width="3.7109375" style="300" customWidth="1"/>
    <col min="9218" max="9218" width="3.5703125" style="300" customWidth="1"/>
    <col min="9219" max="9219" width="8.140625" style="300" customWidth="1"/>
    <col min="9220" max="9220" width="8" style="300" customWidth="1"/>
    <col min="9221" max="9229" width="4.42578125" style="300" customWidth="1"/>
    <col min="9230" max="9230" width="5" style="300" customWidth="1"/>
    <col min="9231" max="9231" width="4.7109375" style="300" customWidth="1"/>
    <col min="9232" max="9232" width="4.42578125" style="300" customWidth="1"/>
    <col min="9233" max="9235" width="5.42578125" style="300" customWidth="1"/>
    <col min="9236" max="9236" width="4.85546875" style="300" customWidth="1"/>
    <col min="9237" max="9237" width="7" style="300" customWidth="1"/>
    <col min="9238" max="9238" width="8.42578125" style="300" customWidth="1"/>
    <col min="9239" max="9239" width="8.140625" style="300" customWidth="1"/>
    <col min="9240" max="9240" width="8" style="300" customWidth="1"/>
    <col min="9241" max="9241" width="12.5703125" style="300" customWidth="1"/>
    <col min="9242" max="9472" width="12.28515625" style="300"/>
    <col min="9473" max="9473" width="3.7109375" style="300" customWidth="1"/>
    <col min="9474" max="9474" width="3.5703125" style="300" customWidth="1"/>
    <col min="9475" max="9475" width="8.140625" style="300" customWidth="1"/>
    <col min="9476" max="9476" width="8" style="300" customWidth="1"/>
    <col min="9477" max="9485" width="4.42578125" style="300" customWidth="1"/>
    <col min="9486" max="9486" width="5" style="300" customWidth="1"/>
    <col min="9487" max="9487" width="4.7109375" style="300" customWidth="1"/>
    <col min="9488" max="9488" width="4.42578125" style="300" customWidth="1"/>
    <col min="9489" max="9491" width="5.42578125" style="300" customWidth="1"/>
    <col min="9492" max="9492" width="4.85546875" style="300" customWidth="1"/>
    <col min="9493" max="9493" width="7" style="300" customWidth="1"/>
    <col min="9494" max="9494" width="8.42578125" style="300" customWidth="1"/>
    <col min="9495" max="9495" width="8.140625" style="300" customWidth="1"/>
    <col min="9496" max="9496" width="8" style="300" customWidth="1"/>
    <col min="9497" max="9497" width="12.5703125" style="300" customWidth="1"/>
    <col min="9498" max="9728" width="12.28515625" style="300"/>
    <col min="9729" max="9729" width="3.7109375" style="300" customWidth="1"/>
    <col min="9730" max="9730" width="3.5703125" style="300" customWidth="1"/>
    <col min="9731" max="9731" width="8.140625" style="300" customWidth="1"/>
    <col min="9732" max="9732" width="8" style="300" customWidth="1"/>
    <col min="9733" max="9741" width="4.42578125" style="300" customWidth="1"/>
    <col min="9742" max="9742" width="5" style="300" customWidth="1"/>
    <col min="9743" max="9743" width="4.7109375" style="300" customWidth="1"/>
    <col min="9744" max="9744" width="4.42578125" style="300" customWidth="1"/>
    <col min="9745" max="9747" width="5.42578125" style="300" customWidth="1"/>
    <col min="9748" max="9748" width="4.85546875" style="300" customWidth="1"/>
    <col min="9749" max="9749" width="7" style="300" customWidth="1"/>
    <col min="9750" max="9750" width="8.42578125" style="300" customWidth="1"/>
    <col min="9751" max="9751" width="8.140625" style="300" customWidth="1"/>
    <col min="9752" max="9752" width="8" style="300" customWidth="1"/>
    <col min="9753" max="9753" width="12.5703125" style="300" customWidth="1"/>
    <col min="9754" max="9984" width="12.28515625" style="300"/>
    <col min="9985" max="9985" width="3.7109375" style="300" customWidth="1"/>
    <col min="9986" max="9986" width="3.5703125" style="300" customWidth="1"/>
    <col min="9987" max="9987" width="8.140625" style="300" customWidth="1"/>
    <col min="9988" max="9988" width="8" style="300" customWidth="1"/>
    <col min="9989" max="9997" width="4.42578125" style="300" customWidth="1"/>
    <col min="9998" max="9998" width="5" style="300" customWidth="1"/>
    <col min="9999" max="9999" width="4.7109375" style="300" customWidth="1"/>
    <col min="10000" max="10000" width="4.42578125" style="300" customWidth="1"/>
    <col min="10001" max="10003" width="5.42578125" style="300" customWidth="1"/>
    <col min="10004" max="10004" width="4.85546875" style="300" customWidth="1"/>
    <col min="10005" max="10005" width="7" style="300" customWidth="1"/>
    <col min="10006" max="10006" width="8.42578125" style="300" customWidth="1"/>
    <col min="10007" max="10007" width="8.140625" style="300" customWidth="1"/>
    <col min="10008" max="10008" width="8" style="300" customWidth="1"/>
    <col min="10009" max="10009" width="12.5703125" style="300" customWidth="1"/>
    <col min="10010" max="10240" width="12.28515625" style="300"/>
    <col min="10241" max="10241" width="3.7109375" style="300" customWidth="1"/>
    <col min="10242" max="10242" width="3.5703125" style="300" customWidth="1"/>
    <col min="10243" max="10243" width="8.140625" style="300" customWidth="1"/>
    <col min="10244" max="10244" width="8" style="300" customWidth="1"/>
    <col min="10245" max="10253" width="4.42578125" style="300" customWidth="1"/>
    <col min="10254" max="10254" width="5" style="300" customWidth="1"/>
    <col min="10255" max="10255" width="4.7109375" style="300" customWidth="1"/>
    <col min="10256" max="10256" width="4.42578125" style="300" customWidth="1"/>
    <col min="10257" max="10259" width="5.42578125" style="300" customWidth="1"/>
    <col min="10260" max="10260" width="4.85546875" style="300" customWidth="1"/>
    <col min="10261" max="10261" width="7" style="300" customWidth="1"/>
    <col min="10262" max="10262" width="8.42578125" style="300" customWidth="1"/>
    <col min="10263" max="10263" width="8.140625" style="300" customWidth="1"/>
    <col min="10264" max="10264" width="8" style="300" customWidth="1"/>
    <col min="10265" max="10265" width="12.5703125" style="300" customWidth="1"/>
    <col min="10266" max="10496" width="12.28515625" style="300"/>
    <col min="10497" max="10497" width="3.7109375" style="300" customWidth="1"/>
    <col min="10498" max="10498" width="3.5703125" style="300" customWidth="1"/>
    <col min="10499" max="10499" width="8.140625" style="300" customWidth="1"/>
    <col min="10500" max="10500" width="8" style="300" customWidth="1"/>
    <col min="10501" max="10509" width="4.42578125" style="300" customWidth="1"/>
    <col min="10510" max="10510" width="5" style="300" customWidth="1"/>
    <col min="10511" max="10511" width="4.7109375" style="300" customWidth="1"/>
    <col min="10512" max="10512" width="4.42578125" style="300" customWidth="1"/>
    <col min="10513" max="10515" width="5.42578125" style="300" customWidth="1"/>
    <col min="10516" max="10516" width="4.85546875" style="300" customWidth="1"/>
    <col min="10517" max="10517" width="7" style="300" customWidth="1"/>
    <col min="10518" max="10518" width="8.42578125" style="300" customWidth="1"/>
    <col min="10519" max="10519" width="8.140625" style="300" customWidth="1"/>
    <col min="10520" max="10520" width="8" style="300" customWidth="1"/>
    <col min="10521" max="10521" width="12.5703125" style="300" customWidth="1"/>
    <col min="10522" max="10752" width="12.28515625" style="300"/>
    <col min="10753" max="10753" width="3.7109375" style="300" customWidth="1"/>
    <col min="10754" max="10754" width="3.5703125" style="300" customWidth="1"/>
    <col min="10755" max="10755" width="8.140625" style="300" customWidth="1"/>
    <col min="10756" max="10756" width="8" style="300" customWidth="1"/>
    <col min="10757" max="10765" width="4.42578125" style="300" customWidth="1"/>
    <col min="10766" max="10766" width="5" style="300" customWidth="1"/>
    <col min="10767" max="10767" width="4.7109375" style="300" customWidth="1"/>
    <col min="10768" max="10768" width="4.42578125" style="300" customWidth="1"/>
    <col min="10769" max="10771" width="5.42578125" style="300" customWidth="1"/>
    <col min="10772" max="10772" width="4.85546875" style="300" customWidth="1"/>
    <col min="10773" max="10773" width="7" style="300" customWidth="1"/>
    <col min="10774" max="10774" width="8.42578125" style="300" customWidth="1"/>
    <col min="10775" max="10775" width="8.140625" style="300" customWidth="1"/>
    <col min="10776" max="10776" width="8" style="300" customWidth="1"/>
    <col min="10777" max="10777" width="12.5703125" style="300" customWidth="1"/>
    <col min="10778" max="11008" width="12.28515625" style="300"/>
    <col min="11009" max="11009" width="3.7109375" style="300" customWidth="1"/>
    <col min="11010" max="11010" width="3.5703125" style="300" customWidth="1"/>
    <col min="11011" max="11011" width="8.140625" style="300" customWidth="1"/>
    <col min="11012" max="11012" width="8" style="300" customWidth="1"/>
    <col min="11013" max="11021" width="4.42578125" style="300" customWidth="1"/>
    <col min="11022" max="11022" width="5" style="300" customWidth="1"/>
    <col min="11023" max="11023" width="4.7109375" style="300" customWidth="1"/>
    <col min="11024" max="11024" width="4.42578125" style="300" customWidth="1"/>
    <col min="11025" max="11027" width="5.42578125" style="300" customWidth="1"/>
    <col min="11028" max="11028" width="4.85546875" style="300" customWidth="1"/>
    <col min="11029" max="11029" width="7" style="300" customWidth="1"/>
    <col min="11030" max="11030" width="8.42578125" style="300" customWidth="1"/>
    <col min="11031" max="11031" width="8.140625" style="300" customWidth="1"/>
    <col min="11032" max="11032" width="8" style="300" customWidth="1"/>
    <col min="11033" max="11033" width="12.5703125" style="300" customWidth="1"/>
    <col min="11034" max="11264" width="12.28515625" style="300"/>
    <col min="11265" max="11265" width="3.7109375" style="300" customWidth="1"/>
    <col min="11266" max="11266" width="3.5703125" style="300" customWidth="1"/>
    <col min="11267" max="11267" width="8.140625" style="300" customWidth="1"/>
    <col min="11268" max="11268" width="8" style="300" customWidth="1"/>
    <col min="11269" max="11277" width="4.42578125" style="300" customWidth="1"/>
    <col min="11278" max="11278" width="5" style="300" customWidth="1"/>
    <col min="11279" max="11279" width="4.7109375" style="300" customWidth="1"/>
    <col min="11280" max="11280" width="4.42578125" style="300" customWidth="1"/>
    <col min="11281" max="11283" width="5.42578125" style="300" customWidth="1"/>
    <col min="11284" max="11284" width="4.85546875" style="300" customWidth="1"/>
    <col min="11285" max="11285" width="7" style="300" customWidth="1"/>
    <col min="11286" max="11286" width="8.42578125" style="300" customWidth="1"/>
    <col min="11287" max="11287" width="8.140625" style="300" customWidth="1"/>
    <col min="11288" max="11288" width="8" style="300" customWidth="1"/>
    <col min="11289" max="11289" width="12.5703125" style="300" customWidth="1"/>
    <col min="11290" max="11520" width="12.28515625" style="300"/>
    <col min="11521" max="11521" width="3.7109375" style="300" customWidth="1"/>
    <col min="11522" max="11522" width="3.5703125" style="300" customWidth="1"/>
    <col min="11523" max="11523" width="8.140625" style="300" customWidth="1"/>
    <col min="11524" max="11524" width="8" style="300" customWidth="1"/>
    <col min="11525" max="11533" width="4.42578125" style="300" customWidth="1"/>
    <col min="11534" max="11534" width="5" style="300" customWidth="1"/>
    <col min="11535" max="11535" width="4.7109375" style="300" customWidth="1"/>
    <col min="11536" max="11536" width="4.42578125" style="300" customWidth="1"/>
    <col min="11537" max="11539" width="5.42578125" style="300" customWidth="1"/>
    <col min="11540" max="11540" width="4.85546875" style="300" customWidth="1"/>
    <col min="11541" max="11541" width="7" style="300" customWidth="1"/>
    <col min="11542" max="11542" width="8.42578125" style="300" customWidth="1"/>
    <col min="11543" max="11543" width="8.140625" style="300" customWidth="1"/>
    <col min="11544" max="11544" width="8" style="300" customWidth="1"/>
    <col min="11545" max="11545" width="12.5703125" style="300" customWidth="1"/>
    <col min="11546" max="11776" width="12.28515625" style="300"/>
    <col min="11777" max="11777" width="3.7109375" style="300" customWidth="1"/>
    <col min="11778" max="11778" width="3.5703125" style="300" customWidth="1"/>
    <col min="11779" max="11779" width="8.140625" style="300" customWidth="1"/>
    <col min="11780" max="11780" width="8" style="300" customWidth="1"/>
    <col min="11781" max="11789" width="4.42578125" style="300" customWidth="1"/>
    <col min="11790" max="11790" width="5" style="300" customWidth="1"/>
    <col min="11791" max="11791" width="4.7109375" style="300" customWidth="1"/>
    <col min="11792" max="11792" width="4.42578125" style="300" customWidth="1"/>
    <col min="11793" max="11795" width="5.42578125" style="300" customWidth="1"/>
    <col min="11796" max="11796" width="4.85546875" style="300" customWidth="1"/>
    <col min="11797" max="11797" width="7" style="300" customWidth="1"/>
    <col min="11798" max="11798" width="8.42578125" style="300" customWidth="1"/>
    <col min="11799" max="11799" width="8.140625" style="300" customWidth="1"/>
    <col min="11800" max="11800" width="8" style="300" customWidth="1"/>
    <col min="11801" max="11801" width="12.5703125" style="300" customWidth="1"/>
    <col min="11802" max="12032" width="12.28515625" style="300"/>
    <col min="12033" max="12033" width="3.7109375" style="300" customWidth="1"/>
    <col min="12034" max="12034" width="3.5703125" style="300" customWidth="1"/>
    <col min="12035" max="12035" width="8.140625" style="300" customWidth="1"/>
    <col min="12036" max="12036" width="8" style="300" customWidth="1"/>
    <col min="12037" max="12045" width="4.42578125" style="300" customWidth="1"/>
    <col min="12046" max="12046" width="5" style="300" customWidth="1"/>
    <col min="12047" max="12047" width="4.7109375" style="300" customWidth="1"/>
    <col min="12048" max="12048" width="4.42578125" style="300" customWidth="1"/>
    <col min="12049" max="12051" width="5.42578125" style="300" customWidth="1"/>
    <col min="12052" max="12052" width="4.85546875" style="300" customWidth="1"/>
    <col min="12053" max="12053" width="7" style="300" customWidth="1"/>
    <col min="12054" max="12054" width="8.42578125" style="300" customWidth="1"/>
    <col min="12055" max="12055" width="8.140625" style="300" customWidth="1"/>
    <col min="12056" max="12056" width="8" style="300" customWidth="1"/>
    <col min="12057" max="12057" width="12.5703125" style="300" customWidth="1"/>
    <col min="12058" max="12288" width="12.28515625" style="300"/>
    <col min="12289" max="12289" width="3.7109375" style="300" customWidth="1"/>
    <col min="12290" max="12290" width="3.5703125" style="300" customWidth="1"/>
    <col min="12291" max="12291" width="8.140625" style="300" customWidth="1"/>
    <col min="12292" max="12292" width="8" style="300" customWidth="1"/>
    <col min="12293" max="12301" width="4.42578125" style="300" customWidth="1"/>
    <col min="12302" max="12302" width="5" style="300" customWidth="1"/>
    <col min="12303" max="12303" width="4.7109375" style="300" customWidth="1"/>
    <col min="12304" max="12304" width="4.42578125" style="300" customWidth="1"/>
    <col min="12305" max="12307" width="5.42578125" style="300" customWidth="1"/>
    <col min="12308" max="12308" width="4.85546875" style="300" customWidth="1"/>
    <col min="12309" max="12309" width="7" style="300" customWidth="1"/>
    <col min="12310" max="12310" width="8.42578125" style="300" customWidth="1"/>
    <col min="12311" max="12311" width="8.140625" style="300" customWidth="1"/>
    <col min="12312" max="12312" width="8" style="300" customWidth="1"/>
    <col min="12313" max="12313" width="12.5703125" style="300" customWidth="1"/>
    <col min="12314" max="12544" width="12.28515625" style="300"/>
    <col min="12545" max="12545" width="3.7109375" style="300" customWidth="1"/>
    <col min="12546" max="12546" width="3.5703125" style="300" customWidth="1"/>
    <col min="12547" max="12547" width="8.140625" style="300" customWidth="1"/>
    <col min="12548" max="12548" width="8" style="300" customWidth="1"/>
    <col min="12549" max="12557" width="4.42578125" style="300" customWidth="1"/>
    <col min="12558" max="12558" width="5" style="300" customWidth="1"/>
    <col min="12559" max="12559" width="4.7109375" style="300" customWidth="1"/>
    <col min="12560" max="12560" width="4.42578125" style="300" customWidth="1"/>
    <col min="12561" max="12563" width="5.42578125" style="300" customWidth="1"/>
    <col min="12564" max="12564" width="4.85546875" style="300" customWidth="1"/>
    <col min="12565" max="12565" width="7" style="300" customWidth="1"/>
    <col min="12566" max="12566" width="8.42578125" style="300" customWidth="1"/>
    <col min="12567" max="12567" width="8.140625" style="300" customWidth="1"/>
    <col min="12568" max="12568" width="8" style="300" customWidth="1"/>
    <col min="12569" max="12569" width="12.5703125" style="300" customWidth="1"/>
    <col min="12570" max="12800" width="12.28515625" style="300"/>
    <col min="12801" max="12801" width="3.7109375" style="300" customWidth="1"/>
    <col min="12802" max="12802" width="3.5703125" style="300" customWidth="1"/>
    <col min="12803" max="12803" width="8.140625" style="300" customWidth="1"/>
    <col min="12804" max="12804" width="8" style="300" customWidth="1"/>
    <col min="12805" max="12813" width="4.42578125" style="300" customWidth="1"/>
    <col min="12814" max="12814" width="5" style="300" customWidth="1"/>
    <col min="12815" max="12815" width="4.7109375" style="300" customWidth="1"/>
    <col min="12816" max="12816" width="4.42578125" style="300" customWidth="1"/>
    <col min="12817" max="12819" width="5.42578125" style="300" customWidth="1"/>
    <col min="12820" max="12820" width="4.85546875" style="300" customWidth="1"/>
    <col min="12821" max="12821" width="7" style="300" customWidth="1"/>
    <col min="12822" max="12822" width="8.42578125" style="300" customWidth="1"/>
    <col min="12823" max="12823" width="8.140625" style="300" customWidth="1"/>
    <col min="12824" max="12824" width="8" style="300" customWidth="1"/>
    <col min="12825" max="12825" width="12.5703125" style="300" customWidth="1"/>
    <col min="12826" max="13056" width="12.28515625" style="300"/>
    <col min="13057" max="13057" width="3.7109375" style="300" customWidth="1"/>
    <col min="13058" max="13058" width="3.5703125" style="300" customWidth="1"/>
    <col min="13059" max="13059" width="8.140625" style="300" customWidth="1"/>
    <col min="13060" max="13060" width="8" style="300" customWidth="1"/>
    <col min="13061" max="13069" width="4.42578125" style="300" customWidth="1"/>
    <col min="13070" max="13070" width="5" style="300" customWidth="1"/>
    <col min="13071" max="13071" width="4.7109375" style="300" customWidth="1"/>
    <col min="13072" max="13072" width="4.42578125" style="300" customWidth="1"/>
    <col min="13073" max="13075" width="5.42578125" style="300" customWidth="1"/>
    <col min="13076" max="13076" width="4.85546875" style="300" customWidth="1"/>
    <col min="13077" max="13077" width="7" style="300" customWidth="1"/>
    <col min="13078" max="13078" width="8.42578125" style="300" customWidth="1"/>
    <col min="13079" max="13079" width="8.140625" style="300" customWidth="1"/>
    <col min="13080" max="13080" width="8" style="300" customWidth="1"/>
    <col min="13081" max="13081" width="12.5703125" style="300" customWidth="1"/>
    <col min="13082" max="13312" width="12.28515625" style="300"/>
    <col min="13313" max="13313" width="3.7109375" style="300" customWidth="1"/>
    <col min="13314" max="13314" width="3.5703125" style="300" customWidth="1"/>
    <col min="13315" max="13315" width="8.140625" style="300" customWidth="1"/>
    <col min="13316" max="13316" width="8" style="300" customWidth="1"/>
    <col min="13317" max="13325" width="4.42578125" style="300" customWidth="1"/>
    <col min="13326" max="13326" width="5" style="300" customWidth="1"/>
    <col min="13327" max="13327" width="4.7109375" style="300" customWidth="1"/>
    <col min="13328" max="13328" width="4.42578125" style="300" customWidth="1"/>
    <col min="13329" max="13331" width="5.42578125" style="300" customWidth="1"/>
    <col min="13332" max="13332" width="4.85546875" style="300" customWidth="1"/>
    <col min="13333" max="13333" width="7" style="300" customWidth="1"/>
    <col min="13334" max="13334" width="8.42578125" style="300" customWidth="1"/>
    <col min="13335" max="13335" width="8.140625" style="300" customWidth="1"/>
    <col min="13336" max="13336" width="8" style="300" customWidth="1"/>
    <col min="13337" max="13337" width="12.5703125" style="300" customWidth="1"/>
    <col min="13338" max="13568" width="12.28515625" style="300"/>
    <col min="13569" max="13569" width="3.7109375" style="300" customWidth="1"/>
    <col min="13570" max="13570" width="3.5703125" style="300" customWidth="1"/>
    <col min="13571" max="13571" width="8.140625" style="300" customWidth="1"/>
    <col min="13572" max="13572" width="8" style="300" customWidth="1"/>
    <col min="13573" max="13581" width="4.42578125" style="300" customWidth="1"/>
    <col min="13582" max="13582" width="5" style="300" customWidth="1"/>
    <col min="13583" max="13583" width="4.7109375" style="300" customWidth="1"/>
    <col min="13584" max="13584" width="4.42578125" style="300" customWidth="1"/>
    <col min="13585" max="13587" width="5.42578125" style="300" customWidth="1"/>
    <col min="13588" max="13588" width="4.85546875" style="300" customWidth="1"/>
    <col min="13589" max="13589" width="7" style="300" customWidth="1"/>
    <col min="13590" max="13590" width="8.42578125" style="300" customWidth="1"/>
    <col min="13591" max="13591" width="8.140625" style="300" customWidth="1"/>
    <col min="13592" max="13592" width="8" style="300" customWidth="1"/>
    <col min="13593" max="13593" width="12.5703125" style="300" customWidth="1"/>
    <col min="13594" max="13824" width="12.28515625" style="300"/>
    <col min="13825" max="13825" width="3.7109375" style="300" customWidth="1"/>
    <col min="13826" max="13826" width="3.5703125" style="300" customWidth="1"/>
    <col min="13827" max="13827" width="8.140625" style="300" customWidth="1"/>
    <col min="13828" max="13828" width="8" style="300" customWidth="1"/>
    <col min="13829" max="13837" width="4.42578125" style="300" customWidth="1"/>
    <col min="13838" max="13838" width="5" style="300" customWidth="1"/>
    <col min="13839" max="13839" width="4.7109375" style="300" customWidth="1"/>
    <col min="13840" max="13840" width="4.42578125" style="300" customWidth="1"/>
    <col min="13841" max="13843" width="5.42578125" style="300" customWidth="1"/>
    <col min="13844" max="13844" width="4.85546875" style="300" customWidth="1"/>
    <col min="13845" max="13845" width="7" style="300" customWidth="1"/>
    <col min="13846" max="13846" width="8.42578125" style="300" customWidth="1"/>
    <col min="13847" max="13847" width="8.140625" style="300" customWidth="1"/>
    <col min="13848" max="13848" width="8" style="300" customWidth="1"/>
    <col min="13849" max="13849" width="12.5703125" style="300" customWidth="1"/>
    <col min="13850" max="14080" width="12.28515625" style="300"/>
    <col min="14081" max="14081" width="3.7109375" style="300" customWidth="1"/>
    <col min="14082" max="14082" width="3.5703125" style="300" customWidth="1"/>
    <col min="14083" max="14083" width="8.140625" style="300" customWidth="1"/>
    <col min="14084" max="14084" width="8" style="300" customWidth="1"/>
    <col min="14085" max="14093" width="4.42578125" style="300" customWidth="1"/>
    <col min="14094" max="14094" width="5" style="300" customWidth="1"/>
    <col min="14095" max="14095" width="4.7109375" style="300" customWidth="1"/>
    <col min="14096" max="14096" width="4.42578125" style="300" customWidth="1"/>
    <col min="14097" max="14099" width="5.42578125" style="300" customWidth="1"/>
    <col min="14100" max="14100" width="4.85546875" style="300" customWidth="1"/>
    <col min="14101" max="14101" width="7" style="300" customWidth="1"/>
    <col min="14102" max="14102" width="8.42578125" style="300" customWidth="1"/>
    <col min="14103" max="14103" width="8.140625" style="300" customWidth="1"/>
    <col min="14104" max="14104" width="8" style="300" customWidth="1"/>
    <col min="14105" max="14105" width="12.5703125" style="300" customWidth="1"/>
    <col min="14106" max="14336" width="12.28515625" style="300"/>
    <col min="14337" max="14337" width="3.7109375" style="300" customWidth="1"/>
    <col min="14338" max="14338" width="3.5703125" style="300" customWidth="1"/>
    <col min="14339" max="14339" width="8.140625" style="300" customWidth="1"/>
    <col min="14340" max="14340" width="8" style="300" customWidth="1"/>
    <col min="14341" max="14349" width="4.42578125" style="300" customWidth="1"/>
    <col min="14350" max="14350" width="5" style="300" customWidth="1"/>
    <col min="14351" max="14351" width="4.7109375" style="300" customWidth="1"/>
    <col min="14352" max="14352" width="4.42578125" style="300" customWidth="1"/>
    <col min="14353" max="14355" width="5.42578125" style="300" customWidth="1"/>
    <col min="14356" max="14356" width="4.85546875" style="300" customWidth="1"/>
    <col min="14357" max="14357" width="7" style="300" customWidth="1"/>
    <col min="14358" max="14358" width="8.42578125" style="300" customWidth="1"/>
    <col min="14359" max="14359" width="8.140625" style="300" customWidth="1"/>
    <col min="14360" max="14360" width="8" style="300" customWidth="1"/>
    <col min="14361" max="14361" width="12.5703125" style="300" customWidth="1"/>
    <col min="14362" max="14592" width="12.28515625" style="300"/>
    <col min="14593" max="14593" width="3.7109375" style="300" customWidth="1"/>
    <col min="14594" max="14594" width="3.5703125" style="300" customWidth="1"/>
    <col min="14595" max="14595" width="8.140625" style="300" customWidth="1"/>
    <col min="14596" max="14596" width="8" style="300" customWidth="1"/>
    <col min="14597" max="14605" width="4.42578125" style="300" customWidth="1"/>
    <col min="14606" max="14606" width="5" style="300" customWidth="1"/>
    <col min="14607" max="14607" width="4.7109375" style="300" customWidth="1"/>
    <col min="14608" max="14608" width="4.42578125" style="300" customWidth="1"/>
    <col min="14609" max="14611" width="5.42578125" style="300" customWidth="1"/>
    <col min="14612" max="14612" width="4.85546875" style="300" customWidth="1"/>
    <col min="14613" max="14613" width="7" style="300" customWidth="1"/>
    <col min="14614" max="14614" width="8.42578125" style="300" customWidth="1"/>
    <col min="14615" max="14615" width="8.140625" style="300" customWidth="1"/>
    <col min="14616" max="14616" width="8" style="300" customWidth="1"/>
    <col min="14617" max="14617" width="12.5703125" style="300" customWidth="1"/>
    <col min="14618" max="14848" width="12.28515625" style="300"/>
    <col min="14849" max="14849" width="3.7109375" style="300" customWidth="1"/>
    <col min="14850" max="14850" width="3.5703125" style="300" customWidth="1"/>
    <col min="14851" max="14851" width="8.140625" style="300" customWidth="1"/>
    <col min="14852" max="14852" width="8" style="300" customWidth="1"/>
    <col min="14853" max="14861" width="4.42578125" style="300" customWidth="1"/>
    <col min="14862" max="14862" width="5" style="300" customWidth="1"/>
    <col min="14863" max="14863" width="4.7109375" style="300" customWidth="1"/>
    <col min="14864" max="14864" width="4.42578125" style="300" customWidth="1"/>
    <col min="14865" max="14867" width="5.42578125" style="300" customWidth="1"/>
    <col min="14868" max="14868" width="4.85546875" style="300" customWidth="1"/>
    <col min="14869" max="14869" width="7" style="300" customWidth="1"/>
    <col min="14870" max="14870" width="8.42578125" style="300" customWidth="1"/>
    <col min="14871" max="14871" width="8.140625" style="300" customWidth="1"/>
    <col min="14872" max="14872" width="8" style="300" customWidth="1"/>
    <col min="14873" max="14873" width="12.5703125" style="300" customWidth="1"/>
    <col min="14874" max="15104" width="12.28515625" style="300"/>
    <col min="15105" max="15105" width="3.7109375" style="300" customWidth="1"/>
    <col min="15106" max="15106" width="3.5703125" style="300" customWidth="1"/>
    <col min="15107" max="15107" width="8.140625" style="300" customWidth="1"/>
    <col min="15108" max="15108" width="8" style="300" customWidth="1"/>
    <col min="15109" max="15117" width="4.42578125" style="300" customWidth="1"/>
    <col min="15118" max="15118" width="5" style="300" customWidth="1"/>
    <col min="15119" max="15119" width="4.7109375" style="300" customWidth="1"/>
    <col min="15120" max="15120" width="4.42578125" style="300" customWidth="1"/>
    <col min="15121" max="15123" width="5.42578125" style="300" customWidth="1"/>
    <col min="15124" max="15124" width="4.85546875" style="300" customWidth="1"/>
    <col min="15125" max="15125" width="7" style="300" customWidth="1"/>
    <col min="15126" max="15126" width="8.42578125" style="300" customWidth="1"/>
    <col min="15127" max="15127" width="8.140625" style="300" customWidth="1"/>
    <col min="15128" max="15128" width="8" style="300" customWidth="1"/>
    <col min="15129" max="15129" width="12.5703125" style="300" customWidth="1"/>
    <col min="15130" max="15360" width="12.28515625" style="300"/>
    <col min="15361" max="15361" width="3.7109375" style="300" customWidth="1"/>
    <col min="15362" max="15362" width="3.5703125" style="300" customWidth="1"/>
    <col min="15363" max="15363" width="8.140625" style="300" customWidth="1"/>
    <col min="15364" max="15364" width="8" style="300" customWidth="1"/>
    <col min="15365" max="15373" width="4.42578125" style="300" customWidth="1"/>
    <col min="15374" max="15374" width="5" style="300" customWidth="1"/>
    <col min="15375" max="15375" width="4.7109375" style="300" customWidth="1"/>
    <col min="15376" max="15376" width="4.42578125" style="300" customWidth="1"/>
    <col min="15377" max="15379" width="5.42578125" style="300" customWidth="1"/>
    <col min="15380" max="15380" width="4.85546875" style="300" customWidth="1"/>
    <col min="15381" max="15381" width="7" style="300" customWidth="1"/>
    <col min="15382" max="15382" width="8.42578125" style="300" customWidth="1"/>
    <col min="15383" max="15383" width="8.140625" style="300" customWidth="1"/>
    <col min="15384" max="15384" width="8" style="300" customWidth="1"/>
    <col min="15385" max="15385" width="12.5703125" style="300" customWidth="1"/>
    <col min="15386" max="15616" width="12.28515625" style="300"/>
    <col min="15617" max="15617" width="3.7109375" style="300" customWidth="1"/>
    <col min="15618" max="15618" width="3.5703125" style="300" customWidth="1"/>
    <col min="15619" max="15619" width="8.140625" style="300" customWidth="1"/>
    <col min="15620" max="15620" width="8" style="300" customWidth="1"/>
    <col min="15621" max="15629" width="4.42578125" style="300" customWidth="1"/>
    <col min="15630" max="15630" width="5" style="300" customWidth="1"/>
    <col min="15631" max="15631" width="4.7109375" style="300" customWidth="1"/>
    <col min="15632" max="15632" width="4.42578125" style="300" customWidth="1"/>
    <col min="15633" max="15635" width="5.42578125" style="300" customWidth="1"/>
    <col min="15636" max="15636" width="4.85546875" style="300" customWidth="1"/>
    <col min="15637" max="15637" width="7" style="300" customWidth="1"/>
    <col min="15638" max="15638" width="8.42578125" style="300" customWidth="1"/>
    <col min="15639" max="15639" width="8.140625" style="300" customWidth="1"/>
    <col min="15640" max="15640" width="8" style="300" customWidth="1"/>
    <col min="15641" max="15641" width="12.5703125" style="300" customWidth="1"/>
    <col min="15642" max="15872" width="12.28515625" style="300"/>
    <col min="15873" max="15873" width="3.7109375" style="300" customWidth="1"/>
    <col min="15874" max="15874" width="3.5703125" style="300" customWidth="1"/>
    <col min="15875" max="15875" width="8.140625" style="300" customWidth="1"/>
    <col min="15876" max="15876" width="8" style="300" customWidth="1"/>
    <col min="15877" max="15885" width="4.42578125" style="300" customWidth="1"/>
    <col min="15886" max="15886" width="5" style="300" customWidth="1"/>
    <col min="15887" max="15887" width="4.7109375" style="300" customWidth="1"/>
    <col min="15888" max="15888" width="4.42578125" style="300" customWidth="1"/>
    <col min="15889" max="15891" width="5.42578125" style="300" customWidth="1"/>
    <col min="15892" max="15892" width="4.85546875" style="300" customWidth="1"/>
    <col min="15893" max="15893" width="7" style="300" customWidth="1"/>
    <col min="15894" max="15894" width="8.42578125" style="300" customWidth="1"/>
    <col min="15895" max="15895" width="8.140625" style="300" customWidth="1"/>
    <col min="15896" max="15896" width="8" style="300" customWidth="1"/>
    <col min="15897" max="15897" width="12.5703125" style="300" customWidth="1"/>
    <col min="15898" max="16128" width="12.28515625" style="300"/>
    <col min="16129" max="16129" width="3.7109375" style="300" customWidth="1"/>
    <col min="16130" max="16130" width="3.5703125" style="300" customWidth="1"/>
    <col min="16131" max="16131" width="8.140625" style="300" customWidth="1"/>
    <col min="16132" max="16132" width="8" style="300" customWidth="1"/>
    <col min="16133" max="16141" width="4.42578125" style="300" customWidth="1"/>
    <col min="16142" max="16142" width="5" style="300" customWidth="1"/>
    <col min="16143" max="16143" width="4.7109375" style="300" customWidth="1"/>
    <col min="16144" max="16144" width="4.42578125" style="300" customWidth="1"/>
    <col min="16145" max="16147" width="5.42578125" style="300" customWidth="1"/>
    <col min="16148" max="16148" width="4.85546875" style="300" customWidth="1"/>
    <col min="16149" max="16149" width="7" style="300" customWidth="1"/>
    <col min="16150" max="16150" width="8.42578125" style="300" customWidth="1"/>
    <col min="16151" max="16151" width="8.140625" style="300" customWidth="1"/>
    <col min="16152" max="16152" width="8" style="300" customWidth="1"/>
    <col min="16153" max="16153" width="12.5703125" style="300" customWidth="1"/>
    <col min="16154" max="16384" width="12.28515625" style="300"/>
  </cols>
  <sheetData>
    <row r="1" spans="1:25" x14ac:dyDescent="0.25">
      <c r="A1" s="291" t="s">
        <v>1394</v>
      </c>
      <c r="Y1" s="299"/>
    </row>
    <row r="2" spans="1:25" x14ac:dyDescent="0.25">
      <c r="A2" s="353"/>
      <c r="Y2" s="299"/>
    </row>
    <row r="3" spans="1:25" x14ac:dyDescent="0.25">
      <c r="Y3" s="299"/>
    </row>
    <row r="4" spans="1:25" s="310" customFormat="1" ht="47.25" x14ac:dyDescent="0.2">
      <c r="A4" s="302" t="s">
        <v>738</v>
      </c>
      <c r="B4" s="354" t="s">
        <v>739</v>
      </c>
      <c r="C4" s="354"/>
      <c r="D4" s="354"/>
      <c r="E4" s="303" t="s">
        <v>740</v>
      </c>
      <c r="F4" s="304" t="s">
        <v>741</v>
      </c>
      <c r="G4" s="304" t="s">
        <v>742</v>
      </c>
      <c r="H4" s="303" t="s">
        <v>743</v>
      </c>
      <c r="I4" s="303" t="s">
        <v>744</v>
      </c>
      <c r="J4" s="303" t="s">
        <v>745</v>
      </c>
      <c r="K4" s="303" t="s">
        <v>746</v>
      </c>
      <c r="L4" s="305" t="s">
        <v>747</v>
      </c>
      <c r="M4" s="303" t="s">
        <v>748</v>
      </c>
      <c r="N4" s="306" t="s">
        <v>749</v>
      </c>
      <c r="O4" s="303" t="s">
        <v>750</v>
      </c>
      <c r="P4" s="307" t="s">
        <v>751</v>
      </c>
      <c r="Q4" s="303" t="s">
        <v>751</v>
      </c>
      <c r="R4" s="303" t="s">
        <v>752</v>
      </c>
      <c r="S4" s="303" t="s">
        <v>753</v>
      </c>
      <c r="T4" s="303" t="s">
        <v>754</v>
      </c>
      <c r="U4" s="308" t="s">
        <v>755</v>
      </c>
      <c r="V4" s="309" t="s">
        <v>756</v>
      </c>
      <c r="W4" s="309" t="s">
        <v>757</v>
      </c>
      <c r="X4" s="309" t="s">
        <v>758</v>
      </c>
    </row>
    <row r="5" spans="1:25" s="320" customFormat="1" ht="31.5" x14ac:dyDescent="0.2">
      <c r="A5" s="311" t="s">
        <v>759</v>
      </c>
      <c r="B5" s="313" t="s">
        <v>760</v>
      </c>
      <c r="C5" s="355" t="s">
        <v>365</v>
      </c>
      <c r="D5" s="355" t="s">
        <v>1</v>
      </c>
      <c r="E5" s="313" t="s">
        <v>761</v>
      </c>
      <c r="F5" s="314" t="s">
        <v>762</v>
      </c>
      <c r="G5" s="314" t="s">
        <v>763</v>
      </c>
      <c r="H5" s="313" t="s">
        <v>764</v>
      </c>
      <c r="I5" s="313" t="s">
        <v>765</v>
      </c>
      <c r="J5" s="313" t="s">
        <v>766</v>
      </c>
      <c r="K5" s="313" t="s">
        <v>767</v>
      </c>
      <c r="L5" s="315" t="s">
        <v>768</v>
      </c>
      <c r="M5" s="313" t="s">
        <v>769</v>
      </c>
      <c r="N5" s="316" t="s">
        <v>770</v>
      </c>
      <c r="O5" s="313" t="s">
        <v>771</v>
      </c>
      <c r="P5" s="312" t="s">
        <v>772</v>
      </c>
      <c r="Q5" s="313" t="s">
        <v>772</v>
      </c>
      <c r="R5" s="313" t="s">
        <v>773</v>
      </c>
      <c r="S5" s="313" t="s">
        <v>774</v>
      </c>
      <c r="T5" s="313" t="s">
        <v>775</v>
      </c>
      <c r="U5" s="317" t="s">
        <v>776</v>
      </c>
      <c r="V5" s="318" t="s">
        <v>777</v>
      </c>
      <c r="W5" s="319"/>
      <c r="X5" s="319"/>
    </row>
    <row r="6" spans="1:25" x14ac:dyDescent="0.25">
      <c r="B6" s="321">
        <v>44</v>
      </c>
      <c r="C6" s="321" t="s">
        <v>778</v>
      </c>
      <c r="D6" s="356" t="s">
        <v>779</v>
      </c>
      <c r="E6" s="293" t="s">
        <v>780</v>
      </c>
      <c r="F6" s="293" t="s">
        <v>781</v>
      </c>
      <c r="G6" s="293" t="s">
        <v>781</v>
      </c>
      <c r="H6" s="293" t="s">
        <v>781</v>
      </c>
      <c r="I6" s="293" t="s">
        <v>781</v>
      </c>
      <c r="J6" s="293" t="s">
        <v>781</v>
      </c>
      <c r="K6" s="293" t="s">
        <v>781</v>
      </c>
      <c r="L6" s="322" t="s">
        <v>781</v>
      </c>
      <c r="M6" s="293" t="s">
        <v>781</v>
      </c>
      <c r="N6" s="323" t="s">
        <v>782</v>
      </c>
      <c r="O6" s="293" t="s">
        <v>782</v>
      </c>
      <c r="P6" s="293" t="s">
        <v>782</v>
      </c>
      <c r="Q6" s="293"/>
      <c r="R6" s="293"/>
      <c r="S6" s="293"/>
      <c r="T6" s="293"/>
      <c r="U6" s="324"/>
      <c r="V6" s="325" t="s">
        <v>783</v>
      </c>
      <c r="W6" s="325"/>
      <c r="X6" s="326"/>
      <c r="Y6" s="300"/>
    </row>
    <row r="7" spans="1:25" x14ac:dyDescent="0.25">
      <c r="A7" s="327">
        <v>32</v>
      </c>
      <c r="B7" s="321">
        <v>45</v>
      </c>
      <c r="C7" s="321" t="s">
        <v>784</v>
      </c>
      <c r="D7" s="357" t="s">
        <v>785</v>
      </c>
      <c r="E7" s="293" t="s">
        <v>786</v>
      </c>
      <c r="F7" s="293" t="s">
        <v>786</v>
      </c>
      <c r="G7" s="293" t="s">
        <v>781</v>
      </c>
      <c r="H7" s="293" t="s">
        <v>787</v>
      </c>
      <c r="I7" s="293" t="s">
        <v>781</v>
      </c>
      <c r="J7" s="293" t="s">
        <v>781</v>
      </c>
      <c r="K7" s="293" t="s">
        <v>781</v>
      </c>
      <c r="L7" s="322" t="s">
        <v>781</v>
      </c>
      <c r="M7" s="293" t="s">
        <v>787</v>
      </c>
      <c r="N7" s="323" t="s">
        <v>786</v>
      </c>
      <c r="O7" s="293" t="s">
        <v>782</v>
      </c>
      <c r="P7" s="293" t="s">
        <v>786</v>
      </c>
      <c r="Q7" s="293" t="s">
        <v>788</v>
      </c>
      <c r="R7" s="293" t="s">
        <v>788</v>
      </c>
      <c r="S7" s="293" t="s">
        <v>788</v>
      </c>
      <c r="T7" s="293" t="s">
        <v>789</v>
      </c>
      <c r="U7" s="324"/>
      <c r="V7" s="328" t="s">
        <v>783</v>
      </c>
      <c r="W7" s="325"/>
      <c r="X7" s="326"/>
      <c r="Y7" s="300"/>
    </row>
    <row r="8" spans="1:25" x14ac:dyDescent="0.25">
      <c r="A8" s="327">
        <v>33</v>
      </c>
      <c r="B8" s="321">
        <v>46</v>
      </c>
      <c r="C8" s="321" t="s">
        <v>790</v>
      </c>
      <c r="D8" s="321" t="s">
        <v>5</v>
      </c>
      <c r="E8" s="293" t="s">
        <v>781</v>
      </c>
      <c r="F8" s="293" t="s">
        <v>786</v>
      </c>
      <c r="G8" s="293" t="s">
        <v>781</v>
      </c>
      <c r="H8" s="293" t="s">
        <v>781</v>
      </c>
      <c r="I8" s="293" t="s">
        <v>791</v>
      </c>
      <c r="J8" s="293" t="s">
        <v>792</v>
      </c>
      <c r="K8" s="293" t="s">
        <v>781</v>
      </c>
      <c r="L8" s="322" t="s">
        <v>787</v>
      </c>
      <c r="M8" s="293" t="s">
        <v>793</v>
      </c>
      <c r="N8" s="323">
        <v>3</v>
      </c>
      <c r="O8" s="293" t="s">
        <v>782</v>
      </c>
      <c r="P8" s="293" t="s">
        <v>787</v>
      </c>
      <c r="Q8" s="293" t="s">
        <v>794</v>
      </c>
      <c r="R8" s="293" t="s">
        <v>789</v>
      </c>
      <c r="S8" s="293" t="s">
        <v>794</v>
      </c>
      <c r="T8" s="293" t="s">
        <v>794</v>
      </c>
      <c r="U8" s="324"/>
      <c r="V8" s="328" t="s">
        <v>795</v>
      </c>
      <c r="W8" s="325"/>
      <c r="X8" s="326"/>
      <c r="Y8" s="300"/>
    </row>
    <row r="9" spans="1:25" x14ac:dyDescent="0.25">
      <c r="A9" s="327">
        <v>34</v>
      </c>
      <c r="B9" s="321">
        <v>47</v>
      </c>
      <c r="C9" s="321" t="s">
        <v>796</v>
      </c>
      <c r="D9" s="321" t="s">
        <v>8</v>
      </c>
      <c r="E9" s="293" t="s">
        <v>797</v>
      </c>
      <c r="F9" s="293" t="s">
        <v>798</v>
      </c>
      <c r="G9" s="293" t="s">
        <v>781</v>
      </c>
      <c r="H9" s="293" t="s">
        <v>781</v>
      </c>
      <c r="I9" s="293" t="s">
        <v>799</v>
      </c>
      <c r="J9" s="293" t="s">
        <v>781</v>
      </c>
      <c r="K9" s="293" t="s">
        <v>781</v>
      </c>
      <c r="L9" s="322" t="s">
        <v>800</v>
      </c>
      <c r="M9" s="293" t="s">
        <v>801</v>
      </c>
      <c r="N9" s="323" t="s">
        <v>802</v>
      </c>
      <c r="O9" s="293" t="s">
        <v>782</v>
      </c>
      <c r="P9" s="293" t="s">
        <v>802</v>
      </c>
      <c r="Q9" s="293" t="s">
        <v>788</v>
      </c>
      <c r="R9" s="293" t="s">
        <v>788</v>
      </c>
      <c r="S9" s="293" t="s">
        <v>803</v>
      </c>
      <c r="T9" s="293" t="s">
        <v>804</v>
      </c>
      <c r="U9" s="324"/>
      <c r="V9" s="328" t="s">
        <v>805</v>
      </c>
      <c r="W9" s="325" t="s">
        <v>806</v>
      </c>
      <c r="X9" s="326"/>
      <c r="Y9" s="300"/>
    </row>
    <row r="10" spans="1:25" x14ac:dyDescent="0.25">
      <c r="A10" s="327">
        <v>35</v>
      </c>
      <c r="B10" s="321">
        <v>48</v>
      </c>
      <c r="C10" s="321" t="s">
        <v>807</v>
      </c>
      <c r="D10" s="321" t="s">
        <v>9</v>
      </c>
      <c r="E10" s="293" t="s">
        <v>808</v>
      </c>
      <c r="F10" s="293" t="s">
        <v>793</v>
      </c>
      <c r="G10" s="293" t="s">
        <v>809</v>
      </c>
      <c r="H10" s="293" t="s">
        <v>810</v>
      </c>
      <c r="I10" s="293" t="s">
        <v>811</v>
      </c>
      <c r="J10" s="293" t="s">
        <v>812</v>
      </c>
      <c r="K10" s="293" t="s">
        <v>808</v>
      </c>
      <c r="L10" s="322" t="s">
        <v>793</v>
      </c>
      <c r="M10" s="293" t="s">
        <v>793</v>
      </c>
      <c r="N10" s="323">
        <v>2</v>
      </c>
      <c r="O10" s="293" t="s">
        <v>813</v>
      </c>
      <c r="P10" s="293" t="s">
        <v>793</v>
      </c>
      <c r="Q10" s="293" t="s">
        <v>814</v>
      </c>
      <c r="R10" s="293" t="s">
        <v>814</v>
      </c>
      <c r="S10" s="293" t="s">
        <v>814</v>
      </c>
      <c r="T10" s="293" t="s">
        <v>815</v>
      </c>
      <c r="U10" s="324"/>
      <c r="V10" s="329" t="s">
        <v>816</v>
      </c>
      <c r="W10" s="325"/>
      <c r="X10" s="330"/>
      <c r="Y10" s="300"/>
    </row>
    <row r="11" spans="1:25" x14ac:dyDescent="0.25">
      <c r="A11" s="327">
        <v>36</v>
      </c>
      <c r="B11" s="321">
        <v>49</v>
      </c>
      <c r="C11" s="321" t="s">
        <v>817</v>
      </c>
      <c r="D11" s="358" t="s">
        <v>10</v>
      </c>
      <c r="E11" s="293" t="s">
        <v>818</v>
      </c>
      <c r="F11" s="324" t="s">
        <v>818</v>
      </c>
      <c r="G11" s="324" t="s">
        <v>819</v>
      </c>
      <c r="H11" s="324" t="s">
        <v>820</v>
      </c>
      <c r="I11" s="324" t="s">
        <v>818</v>
      </c>
      <c r="J11" s="324" t="s">
        <v>821</v>
      </c>
      <c r="K11" s="331">
        <v>2</v>
      </c>
      <c r="L11" s="322" t="s">
        <v>822</v>
      </c>
      <c r="M11" s="293" t="s">
        <v>823</v>
      </c>
      <c r="N11" s="323" t="s">
        <v>808</v>
      </c>
      <c r="O11" s="332" t="s">
        <v>808</v>
      </c>
      <c r="P11" s="293" t="s">
        <v>808</v>
      </c>
      <c r="Q11" s="293" t="s">
        <v>824</v>
      </c>
      <c r="R11" s="293" t="s">
        <v>788</v>
      </c>
      <c r="S11" s="293" t="s">
        <v>825</v>
      </c>
      <c r="T11" s="293" t="s">
        <v>803</v>
      </c>
      <c r="U11" s="324" t="s">
        <v>826</v>
      </c>
      <c r="V11" s="328" t="s">
        <v>827</v>
      </c>
      <c r="W11" s="325"/>
      <c r="X11" s="325"/>
      <c r="Y11" s="300"/>
    </row>
    <row r="12" spans="1:25" x14ac:dyDescent="0.25">
      <c r="B12" s="321">
        <v>50</v>
      </c>
      <c r="C12" s="321" t="s">
        <v>828</v>
      </c>
      <c r="D12" s="358" t="s">
        <v>11</v>
      </c>
      <c r="E12" s="293" t="s">
        <v>829</v>
      </c>
      <c r="F12" s="324" t="s">
        <v>829</v>
      </c>
      <c r="G12" s="324" t="s">
        <v>829</v>
      </c>
      <c r="H12" s="324" t="s">
        <v>830</v>
      </c>
      <c r="I12" s="324" t="s">
        <v>829</v>
      </c>
      <c r="J12" s="324" t="s">
        <v>829</v>
      </c>
      <c r="K12" s="324">
        <v>4</v>
      </c>
      <c r="L12" s="322" t="s">
        <v>829</v>
      </c>
      <c r="M12" s="293" t="s">
        <v>831</v>
      </c>
      <c r="N12" s="323" t="s">
        <v>782</v>
      </c>
      <c r="O12" s="332" t="s">
        <v>782</v>
      </c>
      <c r="P12" s="293" t="s">
        <v>782</v>
      </c>
      <c r="Q12" s="293"/>
      <c r="R12" s="332"/>
      <c r="S12" s="332"/>
      <c r="T12" s="332"/>
      <c r="U12" s="324"/>
      <c r="V12" s="328" t="s">
        <v>832</v>
      </c>
      <c r="W12" s="325"/>
      <c r="X12" s="326"/>
      <c r="Y12" s="300"/>
    </row>
    <row r="13" spans="1:25" x14ac:dyDescent="0.25">
      <c r="B13" s="321">
        <v>51</v>
      </c>
      <c r="C13" s="321" t="s">
        <v>833</v>
      </c>
      <c r="D13" s="358" t="s">
        <v>15</v>
      </c>
      <c r="E13" s="293" t="s">
        <v>834</v>
      </c>
      <c r="F13" s="293" t="s">
        <v>835</v>
      </c>
      <c r="G13" s="293" t="s">
        <v>829</v>
      </c>
      <c r="H13" s="293" t="s">
        <v>836</v>
      </c>
      <c r="I13" s="293" t="s">
        <v>837</v>
      </c>
      <c r="J13" s="293" t="s">
        <v>829</v>
      </c>
      <c r="K13" s="293">
        <v>4</v>
      </c>
      <c r="L13" s="322" t="s">
        <v>838</v>
      </c>
      <c r="M13" s="293" t="s">
        <v>839</v>
      </c>
      <c r="N13" s="323" t="s">
        <v>782</v>
      </c>
      <c r="O13" s="293" t="s">
        <v>782</v>
      </c>
      <c r="P13" s="293" t="s">
        <v>782</v>
      </c>
      <c r="Q13" s="293"/>
      <c r="R13" s="293"/>
      <c r="S13" s="293"/>
      <c r="T13" s="293"/>
      <c r="U13" s="324"/>
      <c r="V13" s="328" t="s">
        <v>840</v>
      </c>
      <c r="W13" s="325"/>
      <c r="X13" s="326"/>
      <c r="Y13" s="300"/>
    </row>
    <row r="14" spans="1:25" x14ac:dyDescent="0.25">
      <c r="B14" s="321">
        <v>52</v>
      </c>
      <c r="C14" s="321" t="s">
        <v>841</v>
      </c>
      <c r="D14" s="358" t="s">
        <v>16</v>
      </c>
      <c r="E14" s="293" t="s">
        <v>839</v>
      </c>
      <c r="F14" s="333">
        <v>3</v>
      </c>
      <c r="G14" s="293" t="s">
        <v>842</v>
      </c>
      <c r="H14" s="293">
        <v>3</v>
      </c>
      <c r="I14" s="293" t="s">
        <v>829</v>
      </c>
      <c r="J14" s="293" t="s">
        <v>829</v>
      </c>
      <c r="K14" s="293">
        <v>4</v>
      </c>
      <c r="L14" s="322" t="s">
        <v>829</v>
      </c>
      <c r="M14" s="293" t="s">
        <v>839</v>
      </c>
      <c r="N14" s="323">
        <v>3</v>
      </c>
      <c r="O14" s="293" t="s">
        <v>782</v>
      </c>
      <c r="P14" s="293" t="s">
        <v>787</v>
      </c>
      <c r="Q14" s="293"/>
      <c r="R14" s="293"/>
      <c r="S14" s="293"/>
      <c r="T14" s="293"/>
      <c r="U14" s="324"/>
      <c r="V14" s="328" t="s">
        <v>843</v>
      </c>
      <c r="W14" s="325"/>
      <c r="X14" s="326"/>
      <c r="Y14" s="300"/>
    </row>
    <row r="15" spans="1:25" x14ac:dyDescent="0.25">
      <c r="B15" s="321">
        <v>53</v>
      </c>
      <c r="C15" s="321" t="s">
        <v>844</v>
      </c>
      <c r="D15" s="358" t="s">
        <v>18</v>
      </c>
      <c r="E15" s="293" t="s">
        <v>839</v>
      </c>
      <c r="F15" s="293" t="s">
        <v>845</v>
      </c>
      <c r="G15" s="293" t="s">
        <v>829</v>
      </c>
      <c r="H15" s="293">
        <v>3</v>
      </c>
      <c r="I15" s="293" t="s">
        <v>829</v>
      </c>
      <c r="J15" s="293">
        <v>31</v>
      </c>
      <c r="K15" s="293">
        <v>4</v>
      </c>
      <c r="L15" s="322" t="s">
        <v>829</v>
      </c>
      <c r="M15" s="293" t="s">
        <v>846</v>
      </c>
      <c r="N15" s="323">
        <v>3</v>
      </c>
      <c r="O15" s="293" t="s">
        <v>782</v>
      </c>
      <c r="P15" s="293" t="s">
        <v>787</v>
      </c>
      <c r="Q15" s="293"/>
      <c r="R15" s="293"/>
      <c r="S15" s="293"/>
      <c r="T15" s="293"/>
      <c r="U15" s="324"/>
      <c r="V15" s="328" t="s">
        <v>847</v>
      </c>
      <c r="W15" s="325"/>
      <c r="X15" s="326"/>
      <c r="Y15" s="300"/>
    </row>
    <row r="16" spans="1:25" x14ac:dyDescent="0.25">
      <c r="B16" s="321">
        <v>54</v>
      </c>
      <c r="C16" s="321" t="s">
        <v>848</v>
      </c>
      <c r="D16" s="358" t="s">
        <v>20</v>
      </c>
      <c r="E16" s="293" t="s">
        <v>823</v>
      </c>
      <c r="F16" s="293" t="s">
        <v>782</v>
      </c>
      <c r="G16" s="293" t="s">
        <v>839</v>
      </c>
      <c r="H16" s="293" t="s">
        <v>823</v>
      </c>
      <c r="I16" s="293">
        <v>4</v>
      </c>
      <c r="J16" s="293" t="s">
        <v>839</v>
      </c>
      <c r="K16" s="293" t="s">
        <v>782</v>
      </c>
      <c r="L16" s="322" t="s">
        <v>849</v>
      </c>
      <c r="M16" s="293" t="s">
        <v>839</v>
      </c>
      <c r="N16" s="323" t="s">
        <v>782</v>
      </c>
      <c r="O16" s="293" t="s">
        <v>782</v>
      </c>
      <c r="P16" s="293" t="s">
        <v>782</v>
      </c>
      <c r="Q16" s="293"/>
      <c r="R16" s="293"/>
      <c r="S16" s="293"/>
      <c r="T16" s="293"/>
      <c r="U16" s="324"/>
      <c r="V16" s="328" t="s">
        <v>795</v>
      </c>
      <c r="W16" s="325"/>
      <c r="X16" s="326"/>
      <c r="Y16" s="300"/>
    </row>
    <row r="17" spans="1:25" x14ac:dyDescent="0.25">
      <c r="B17" s="321">
        <v>55</v>
      </c>
      <c r="C17" s="321" t="s">
        <v>850</v>
      </c>
      <c r="D17" s="358" t="s">
        <v>23</v>
      </c>
      <c r="E17" s="293">
        <v>4</v>
      </c>
      <c r="F17" s="293" t="s">
        <v>782</v>
      </c>
      <c r="G17" s="293">
        <v>4</v>
      </c>
      <c r="H17" s="293">
        <v>3</v>
      </c>
      <c r="I17" s="293">
        <v>4</v>
      </c>
      <c r="J17" s="293">
        <v>4</v>
      </c>
      <c r="K17" s="293">
        <v>4</v>
      </c>
      <c r="L17" s="322">
        <v>4</v>
      </c>
      <c r="M17" s="293">
        <v>3</v>
      </c>
      <c r="N17" s="323" t="s">
        <v>782</v>
      </c>
      <c r="O17" s="293" t="s">
        <v>782</v>
      </c>
      <c r="P17" s="293" t="s">
        <v>782</v>
      </c>
      <c r="Q17" s="293"/>
      <c r="R17" s="293"/>
      <c r="S17" s="293"/>
      <c r="T17" s="293"/>
      <c r="U17" s="324"/>
      <c r="V17" s="328" t="s">
        <v>783</v>
      </c>
      <c r="W17" s="325"/>
      <c r="X17" s="326"/>
      <c r="Y17" s="300"/>
    </row>
    <row r="18" spans="1:25" x14ac:dyDescent="0.25">
      <c r="B18" s="321">
        <v>56</v>
      </c>
      <c r="C18" s="321" t="s">
        <v>851</v>
      </c>
      <c r="D18" s="358" t="s">
        <v>25</v>
      </c>
      <c r="E18" s="293">
        <v>2</v>
      </c>
      <c r="F18" s="293" t="s">
        <v>782</v>
      </c>
      <c r="G18" s="333">
        <v>2</v>
      </c>
      <c r="H18" s="293">
        <v>3</v>
      </c>
      <c r="I18" s="293" t="s">
        <v>782</v>
      </c>
      <c r="J18" s="293" t="s">
        <v>786</v>
      </c>
      <c r="K18" s="293">
        <v>4</v>
      </c>
      <c r="L18" s="322">
        <v>2</v>
      </c>
      <c r="M18" s="293">
        <v>2</v>
      </c>
      <c r="N18" s="323">
        <v>3</v>
      </c>
      <c r="O18" s="293" t="s">
        <v>852</v>
      </c>
      <c r="P18" s="293" t="s">
        <v>787</v>
      </c>
      <c r="Q18" s="293"/>
      <c r="R18" s="293"/>
      <c r="S18" s="293"/>
      <c r="T18" s="293"/>
      <c r="U18" s="334"/>
      <c r="V18" s="328" t="s">
        <v>853</v>
      </c>
      <c r="W18" s="325"/>
      <c r="X18" s="326"/>
      <c r="Y18" s="300"/>
    </row>
    <row r="19" spans="1:25" x14ac:dyDescent="0.25">
      <c r="A19" s="327">
        <v>37</v>
      </c>
      <c r="B19" s="321">
        <v>57</v>
      </c>
      <c r="C19" s="321" t="s">
        <v>854</v>
      </c>
      <c r="D19" s="358" t="s">
        <v>27</v>
      </c>
      <c r="E19" s="293">
        <v>2</v>
      </c>
      <c r="F19" s="293" t="s">
        <v>782</v>
      </c>
      <c r="G19" s="293">
        <v>2</v>
      </c>
      <c r="H19" s="293">
        <v>3</v>
      </c>
      <c r="I19" s="293" t="s">
        <v>782</v>
      </c>
      <c r="J19" s="293" t="s">
        <v>786</v>
      </c>
      <c r="K19" s="293">
        <v>4</v>
      </c>
      <c r="L19" s="322">
        <v>2</v>
      </c>
      <c r="M19" s="293">
        <v>2</v>
      </c>
      <c r="N19" s="323">
        <v>3</v>
      </c>
      <c r="O19" s="293" t="s">
        <v>782</v>
      </c>
      <c r="P19" s="293" t="s">
        <v>855</v>
      </c>
      <c r="Q19" s="293" t="s">
        <v>856</v>
      </c>
      <c r="R19" s="293" t="s">
        <v>794</v>
      </c>
      <c r="S19" s="293" t="s">
        <v>857</v>
      </c>
      <c r="T19" s="293" t="s">
        <v>804</v>
      </c>
      <c r="U19" s="334"/>
      <c r="V19" s="328" t="s">
        <v>795</v>
      </c>
      <c r="W19" s="325"/>
      <c r="X19" s="326"/>
      <c r="Y19" s="300"/>
    </row>
    <row r="20" spans="1:25" x14ac:dyDescent="0.25">
      <c r="A20" s="327">
        <v>38</v>
      </c>
      <c r="B20" s="321">
        <v>58</v>
      </c>
      <c r="C20" s="321" t="s">
        <v>858</v>
      </c>
      <c r="D20" s="358" t="s">
        <v>28</v>
      </c>
      <c r="E20" s="293" t="s">
        <v>839</v>
      </c>
      <c r="F20" s="293" t="s">
        <v>829</v>
      </c>
      <c r="G20" s="293" t="s">
        <v>808</v>
      </c>
      <c r="H20" s="293" t="s">
        <v>835</v>
      </c>
      <c r="I20" s="293" t="s">
        <v>829</v>
      </c>
      <c r="J20" s="293" t="s">
        <v>859</v>
      </c>
      <c r="K20" s="293">
        <v>4</v>
      </c>
      <c r="L20" s="322" t="s">
        <v>846</v>
      </c>
      <c r="M20" s="293" t="s">
        <v>839</v>
      </c>
      <c r="N20" s="323" t="s">
        <v>830</v>
      </c>
      <c r="O20" s="293" t="s">
        <v>782</v>
      </c>
      <c r="P20" s="293" t="s">
        <v>830</v>
      </c>
      <c r="Q20" s="293" t="s">
        <v>794</v>
      </c>
      <c r="R20" s="293" t="s">
        <v>794</v>
      </c>
      <c r="S20" s="293" t="s">
        <v>860</v>
      </c>
      <c r="T20" s="293" t="s">
        <v>804</v>
      </c>
      <c r="U20" s="334"/>
      <c r="V20" s="328" t="s">
        <v>861</v>
      </c>
      <c r="W20" s="325"/>
      <c r="X20" s="326"/>
      <c r="Y20" s="300"/>
    </row>
    <row r="21" spans="1:25" x14ac:dyDescent="0.25">
      <c r="A21" s="327">
        <v>39</v>
      </c>
      <c r="B21" s="321">
        <v>59</v>
      </c>
      <c r="C21" s="321" t="s">
        <v>862</v>
      </c>
      <c r="D21" s="358" t="s">
        <v>30</v>
      </c>
      <c r="E21" s="293" t="s">
        <v>819</v>
      </c>
      <c r="F21" s="293">
        <v>3</v>
      </c>
      <c r="G21" s="293" t="s">
        <v>839</v>
      </c>
      <c r="H21" s="293" t="s">
        <v>849</v>
      </c>
      <c r="I21" s="333" t="s">
        <v>863</v>
      </c>
      <c r="J21" s="293" t="s">
        <v>846</v>
      </c>
      <c r="K21" s="293" t="s">
        <v>782</v>
      </c>
      <c r="L21" s="322" t="s">
        <v>819</v>
      </c>
      <c r="M21" s="293" t="s">
        <v>839</v>
      </c>
      <c r="N21" s="323">
        <v>2</v>
      </c>
      <c r="O21" s="293" t="s">
        <v>782</v>
      </c>
      <c r="P21" s="293" t="s">
        <v>793</v>
      </c>
      <c r="Q21" s="293" t="s">
        <v>814</v>
      </c>
      <c r="R21" s="293" t="s">
        <v>814</v>
      </c>
      <c r="S21" s="293" t="s">
        <v>814</v>
      </c>
      <c r="T21" s="293" t="s">
        <v>794</v>
      </c>
      <c r="U21" s="324"/>
      <c r="V21" s="328" t="s">
        <v>864</v>
      </c>
      <c r="W21" s="325"/>
      <c r="X21" s="326"/>
      <c r="Y21" s="300"/>
    </row>
    <row r="22" spans="1:25" x14ac:dyDescent="0.25">
      <c r="B22" s="321">
        <v>60</v>
      </c>
      <c r="C22" s="321" t="s">
        <v>96</v>
      </c>
      <c r="D22" s="358" t="s">
        <v>32</v>
      </c>
      <c r="E22" s="293" t="s">
        <v>823</v>
      </c>
      <c r="F22" s="293">
        <v>3</v>
      </c>
      <c r="G22" s="293">
        <v>0</v>
      </c>
      <c r="H22" s="293" t="s">
        <v>834</v>
      </c>
      <c r="I22" s="333" t="s">
        <v>863</v>
      </c>
      <c r="J22" s="293" t="s">
        <v>859</v>
      </c>
      <c r="K22" s="293">
        <v>4</v>
      </c>
      <c r="L22" s="322" t="s">
        <v>823</v>
      </c>
      <c r="M22" s="293" t="s">
        <v>849</v>
      </c>
      <c r="N22" s="323" t="s">
        <v>782</v>
      </c>
      <c r="O22" s="293" t="s">
        <v>782</v>
      </c>
      <c r="P22" s="293" t="s">
        <v>782</v>
      </c>
      <c r="Q22" s="293"/>
      <c r="R22" s="293"/>
      <c r="S22" s="293"/>
      <c r="T22" s="333"/>
      <c r="U22" s="324"/>
      <c r="V22" s="328" t="s">
        <v>865</v>
      </c>
      <c r="W22" s="325" t="s">
        <v>866</v>
      </c>
      <c r="X22" s="326"/>
      <c r="Y22" s="300"/>
    </row>
    <row r="23" spans="1:25" x14ac:dyDescent="0.25">
      <c r="B23" s="321">
        <v>61</v>
      </c>
      <c r="C23" s="321" t="s">
        <v>867</v>
      </c>
      <c r="D23" s="358" t="s">
        <v>34</v>
      </c>
      <c r="E23" s="293" t="s">
        <v>868</v>
      </c>
      <c r="F23" s="333" t="s">
        <v>869</v>
      </c>
      <c r="G23" s="333" t="s">
        <v>869</v>
      </c>
      <c r="H23" s="293" t="s">
        <v>829</v>
      </c>
      <c r="I23" s="293" t="s">
        <v>837</v>
      </c>
      <c r="J23" s="293" t="s">
        <v>870</v>
      </c>
      <c r="K23" s="293">
        <v>4</v>
      </c>
      <c r="L23" s="322" t="s">
        <v>829</v>
      </c>
      <c r="M23" s="293" t="s">
        <v>823</v>
      </c>
      <c r="N23" s="323">
        <v>3</v>
      </c>
      <c r="O23" s="293" t="s">
        <v>782</v>
      </c>
      <c r="P23" s="293" t="s">
        <v>787</v>
      </c>
      <c r="Q23" s="293"/>
      <c r="R23" s="293"/>
      <c r="S23" s="293"/>
      <c r="T23" s="293"/>
      <c r="U23" s="324"/>
      <c r="V23" s="328" t="s">
        <v>871</v>
      </c>
      <c r="W23" s="325"/>
      <c r="X23" s="326"/>
      <c r="Y23" s="300"/>
    </row>
    <row r="24" spans="1:25" x14ac:dyDescent="0.25">
      <c r="A24" s="327">
        <v>40</v>
      </c>
      <c r="B24" s="321">
        <v>62</v>
      </c>
      <c r="C24" s="321" t="s">
        <v>872</v>
      </c>
      <c r="D24" s="358" t="s">
        <v>35</v>
      </c>
      <c r="E24" s="293" t="s">
        <v>839</v>
      </c>
      <c r="F24" s="293">
        <v>2</v>
      </c>
      <c r="G24" s="293">
        <v>0</v>
      </c>
      <c r="H24" s="293" t="s">
        <v>839</v>
      </c>
      <c r="I24" s="293">
        <v>2</v>
      </c>
      <c r="J24" s="293" t="s">
        <v>846</v>
      </c>
      <c r="K24" s="293">
        <v>2</v>
      </c>
      <c r="L24" s="322" t="s">
        <v>839</v>
      </c>
      <c r="M24" s="293" t="s">
        <v>839</v>
      </c>
      <c r="N24" s="323" t="s">
        <v>821</v>
      </c>
      <c r="O24" s="293" t="s">
        <v>808</v>
      </c>
      <c r="P24" s="293" t="s">
        <v>821</v>
      </c>
      <c r="Q24" s="293" t="s">
        <v>824</v>
      </c>
      <c r="R24" s="293" t="s">
        <v>814</v>
      </c>
      <c r="S24" s="293" t="s">
        <v>873</v>
      </c>
      <c r="T24" s="293" t="s">
        <v>788</v>
      </c>
      <c r="U24" s="324"/>
      <c r="V24" s="328" t="s">
        <v>874</v>
      </c>
      <c r="W24" s="325"/>
      <c r="X24" s="326"/>
      <c r="Y24" s="300"/>
    </row>
    <row r="25" spans="1:25" x14ac:dyDescent="0.25">
      <c r="A25" s="327">
        <v>41</v>
      </c>
      <c r="B25" s="321">
        <v>63</v>
      </c>
      <c r="C25" s="321" t="s">
        <v>875</v>
      </c>
      <c r="D25" s="358" t="s">
        <v>38</v>
      </c>
      <c r="E25" s="293">
        <v>2</v>
      </c>
      <c r="F25" s="293" t="s">
        <v>876</v>
      </c>
      <c r="G25" s="293" t="s">
        <v>877</v>
      </c>
      <c r="H25" s="293" t="s">
        <v>786</v>
      </c>
      <c r="I25" s="293" t="s">
        <v>786</v>
      </c>
      <c r="J25" s="293">
        <v>4</v>
      </c>
      <c r="K25" s="293">
        <v>4</v>
      </c>
      <c r="L25" s="322" t="s">
        <v>878</v>
      </c>
      <c r="M25" s="293">
        <v>2</v>
      </c>
      <c r="N25" s="323" t="s">
        <v>797</v>
      </c>
      <c r="O25" s="293" t="s">
        <v>782</v>
      </c>
      <c r="P25" s="293" t="s">
        <v>797</v>
      </c>
      <c r="Q25" s="293" t="s">
        <v>814</v>
      </c>
      <c r="R25" s="293" t="s">
        <v>814</v>
      </c>
      <c r="S25" s="293" t="s">
        <v>814</v>
      </c>
      <c r="T25" s="293" t="s">
        <v>803</v>
      </c>
      <c r="U25" s="324"/>
      <c r="V25" s="328" t="s">
        <v>795</v>
      </c>
      <c r="W25" s="325"/>
      <c r="X25" s="325"/>
      <c r="Y25" s="300"/>
    </row>
    <row r="26" spans="1:25" x14ac:dyDescent="0.25">
      <c r="A26" s="327">
        <v>42</v>
      </c>
      <c r="B26" s="321">
        <v>64</v>
      </c>
      <c r="C26" s="321" t="s">
        <v>879</v>
      </c>
      <c r="D26" s="358" t="s">
        <v>39</v>
      </c>
      <c r="E26" s="333">
        <v>2</v>
      </c>
      <c r="F26" s="333">
        <v>2</v>
      </c>
      <c r="G26" s="293" t="s">
        <v>818</v>
      </c>
      <c r="H26" s="293" t="s">
        <v>808</v>
      </c>
      <c r="I26" s="293" t="s">
        <v>808</v>
      </c>
      <c r="J26" s="293" t="s">
        <v>808</v>
      </c>
      <c r="K26" s="293" t="s">
        <v>808</v>
      </c>
      <c r="L26" s="322" t="s">
        <v>808</v>
      </c>
      <c r="M26" s="293" t="s">
        <v>808</v>
      </c>
      <c r="N26" s="323" t="s">
        <v>821</v>
      </c>
      <c r="O26" s="293" t="s">
        <v>793</v>
      </c>
      <c r="P26" s="293" t="s">
        <v>821</v>
      </c>
      <c r="Q26" s="293" t="s">
        <v>880</v>
      </c>
      <c r="R26" s="293" t="s">
        <v>814</v>
      </c>
      <c r="S26" s="293" t="s">
        <v>814</v>
      </c>
      <c r="T26" s="293" t="s">
        <v>824</v>
      </c>
      <c r="U26" s="324" t="s">
        <v>881</v>
      </c>
      <c r="V26" s="328" t="s">
        <v>882</v>
      </c>
      <c r="W26" s="325"/>
      <c r="X26" s="325"/>
      <c r="Y26" s="300"/>
    </row>
    <row r="27" spans="1:25" x14ac:dyDescent="0.25">
      <c r="B27" s="321">
        <v>65</v>
      </c>
      <c r="C27" s="321" t="s">
        <v>883</v>
      </c>
      <c r="D27" s="358" t="s">
        <v>40</v>
      </c>
      <c r="E27" s="293" t="s">
        <v>836</v>
      </c>
      <c r="F27" s="293" t="s">
        <v>838</v>
      </c>
      <c r="G27" s="293" t="s">
        <v>829</v>
      </c>
      <c r="H27" s="293" t="s">
        <v>846</v>
      </c>
      <c r="I27" s="293" t="s">
        <v>868</v>
      </c>
      <c r="J27" s="293" t="s">
        <v>829</v>
      </c>
      <c r="K27" s="293" t="s">
        <v>884</v>
      </c>
      <c r="L27" s="322">
        <v>0</v>
      </c>
      <c r="M27" s="293" t="s">
        <v>838</v>
      </c>
      <c r="N27" s="323">
        <v>3</v>
      </c>
      <c r="O27" s="293" t="s">
        <v>786</v>
      </c>
      <c r="P27" s="293" t="s">
        <v>787</v>
      </c>
      <c r="Q27" s="293"/>
      <c r="R27" s="293"/>
      <c r="S27" s="293"/>
      <c r="T27" s="293"/>
      <c r="U27" s="324"/>
      <c r="V27" s="328" t="s">
        <v>827</v>
      </c>
      <c r="W27" s="325"/>
      <c r="X27" s="325"/>
      <c r="Y27" s="300"/>
    </row>
    <row r="28" spans="1:25" x14ac:dyDescent="0.25">
      <c r="B28" s="321">
        <v>66</v>
      </c>
      <c r="C28" s="321" t="s">
        <v>885</v>
      </c>
      <c r="D28" s="358" t="s">
        <v>43</v>
      </c>
      <c r="E28" s="293" t="s">
        <v>886</v>
      </c>
      <c r="F28" s="293" t="s">
        <v>887</v>
      </c>
      <c r="G28" s="293" t="s">
        <v>887</v>
      </c>
      <c r="H28" s="293" t="s">
        <v>888</v>
      </c>
      <c r="I28" s="293" t="s">
        <v>829</v>
      </c>
      <c r="J28" s="293">
        <v>31</v>
      </c>
      <c r="K28" s="293" t="s">
        <v>889</v>
      </c>
      <c r="L28" s="322" t="s">
        <v>890</v>
      </c>
      <c r="M28" s="293" t="s">
        <v>823</v>
      </c>
      <c r="N28" s="323">
        <v>3</v>
      </c>
      <c r="O28" s="293" t="s">
        <v>782</v>
      </c>
      <c r="P28" s="293" t="s">
        <v>787</v>
      </c>
      <c r="Q28" s="293"/>
      <c r="R28" s="293"/>
      <c r="S28" s="293"/>
      <c r="T28" s="293"/>
      <c r="U28" s="324"/>
      <c r="V28" s="328" t="s">
        <v>891</v>
      </c>
      <c r="W28" s="325"/>
      <c r="X28" s="325"/>
      <c r="Y28" s="300"/>
    </row>
    <row r="29" spans="1:25" x14ac:dyDescent="0.25">
      <c r="A29" s="327">
        <v>43</v>
      </c>
      <c r="B29" s="321">
        <v>67</v>
      </c>
      <c r="C29" s="321" t="s">
        <v>892</v>
      </c>
      <c r="D29" s="358" t="s">
        <v>45</v>
      </c>
      <c r="E29" s="293" t="s">
        <v>839</v>
      </c>
      <c r="F29" s="293" t="s">
        <v>893</v>
      </c>
      <c r="G29" s="293" t="s">
        <v>846</v>
      </c>
      <c r="H29" s="293" t="s">
        <v>839</v>
      </c>
      <c r="I29" s="293" t="s">
        <v>839</v>
      </c>
      <c r="J29" s="293" t="s">
        <v>839</v>
      </c>
      <c r="K29" s="293" t="s">
        <v>849</v>
      </c>
      <c r="L29" s="322" t="s">
        <v>846</v>
      </c>
      <c r="M29" s="293" t="s">
        <v>846</v>
      </c>
      <c r="N29" s="323" t="s">
        <v>894</v>
      </c>
      <c r="O29" s="293" t="s">
        <v>895</v>
      </c>
      <c r="P29" s="293" t="s">
        <v>894</v>
      </c>
      <c r="Q29" s="293" t="s">
        <v>896</v>
      </c>
      <c r="R29" s="293" t="s">
        <v>794</v>
      </c>
      <c r="S29" s="293" t="s">
        <v>897</v>
      </c>
      <c r="T29" s="293" t="s">
        <v>803</v>
      </c>
      <c r="U29" s="324" t="s">
        <v>898</v>
      </c>
      <c r="V29" s="328" t="s">
        <v>827</v>
      </c>
      <c r="W29" s="325"/>
      <c r="X29" s="326"/>
      <c r="Y29" s="300"/>
    </row>
    <row r="30" spans="1:25" x14ac:dyDescent="0.25">
      <c r="B30" s="321">
        <v>68</v>
      </c>
      <c r="C30" s="321" t="s">
        <v>899</v>
      </c>
      <c r="D30" s="358" t="s">
        <v>47</v>
      </c>
      <c r="E30" s="293" t="s">
        <v>839</v>
      </c>
      <c r="F30" s="293" t="s">
        <v>900</v>
      </c>
      <c r="G30" s="293" t="s">
        <v>901</v>
      </c>
      <c r="H30" s="293" t="s">
        <v>846</v>
      </c>
      <c r="I30" s="293" t="s">
        <v>902</v>
      </c>
      <c r="J30" s="293" t="s">
        <v>829</v>
      </c>
      <c r="K30" s="293" t="s">
        <v>903</v>
      </c>
      <c r="L30" s="322" t="s">
        <v>900</v>
      </c>
      <c r="M30" s="293" t="s">
        <v>904</v>
      </c>
      <c r="N30" s="323">
        <v>3</v>
      </c>
      <c r="O30" s="293" t="s">
        <v>905</v>
      </c>
      <c r="P30" s="293" t="s">
        <v>787</v>
      </c>
      <c r="Q30" s="293"/>
      <c r="R30" s="293"/>
      <c r="S30" s="293"/>
      <c r="T30" s="293"/>
      <c r="U30" s="324"/>
      <c r="V30" s="328" t="s">
        <v>906</v>
      </c>
      <c r="W30" s="325"/>
      <c r="X30" s="326"/>
      <c r="Y30" s="300"/>
    </row>
    <row r="31" spans="1:25" x14ac:dyDescent="0.25">
      <c r="B31" s="321">
        <v>69</v>
      </c>
      <c r="C31" s="321" t="s">
        <v>907</v>
      </c>
      <c r="D31" s="358" t="s">
        <v>49</v>
      </c>
      <c r="E31" s="293" t="s">
        <v>908</v>
      </c>
      <c r="F31" s="293" t="s">
        <v>909</v>
      </c>
      <c r="G31" s="293" t="s">
        <v>829</v>
      </c>
      <c r="H31" s="293" t="s">
        <v>910</v>
      </c>
      <c r="I31" s="293" t="s">
        <v>911</v>
      </c>
      <c r="J31" s="293" t="s">
        <v>912</v>
      </c>
      <c r="K31" s="293">
        <v>4</v>
      </c>
      <c r="L31" s="322" t="s">
        <v>829</v>
      </c>
      <c r="M31" s="293" t="s">
        <v>829</v>
      </c>
      <c r="N31" s="323">
        <v>3</v>
      </c>
      <c r="O31" s="293" t="s">
        <v>905</v>
      </c>
      <c r="P31" s="293" t="s">
        <v>787</v>
      </c>
      <c r="Q31" s="293"/>
      <c r="R31" s="293"/>
      <c r="S31" s="293"/>
      <c r="T31" s="293"/>
      <c r="U31" s="324"/>
      <c r="V31" s="328" t="s">
        <v>913</v>
      </c>
      <c r="W31" s="325"/>
      <c r="X31" s="326"/>
      <c r="Y31" s="300"/>
    </row>
    <row r="32" spans="1:25" x14ac:dyDescent="0.25">
      <c r="A32" s="327">
        <v>44</v>
      </c>
      <c r="B32" s="321">
        <v>70</v>
      </c>
      <c r="C32" s="321" t="s">
        <v>914</v>
      </c>
      <c r="D32" s="358" t="s">
        <v>51</v>
      </c>
      <c r="E32" s="293" t="s">
        <v>808</v>
      </c>
      <c r="F32" s="293" t="s">
        <v>808</v>
      </c>
      <c r="G32" s="293" t="s">
        <v>818</v>
      </c>
      <c r="H32" s="293" t="s">
        <v>808</v>
      </c>
      <c r="I32" s="293">
        <v>2</v>
      </c>
      <c r="J32" s="293" t="s">
        <v>808</v>
      </c>
      <c r="K32" s="293">
        <v>2</v>
      </c>
      <c r="L32" s="322">
        <v>0</v>
      </c>
      <c r="M32" s="293" t="s">
        <v>808</v>
      </c>
      <c r="N32" s="323" t="s">
        <v>821</v>
      </c>
      <c r="O32" s="293" t="s">
        <v>821</v>
      </c>
      <c r="P32" s="293" t="s">
        <v>808</v>
      </c>
      <c r="Q32" s="293" t="s">
        <v>915</v>
      </c>
      <c r="R32" s="293" t="s">
        <v>824</v>
      </c>
      <c r="S32" s="293" t="s">
        <v>825</v>
      </c>
      <c r="T32" s="293" t="s">
        <v>916</v>
      </c>
      <c r="U32" s="324" t="s">
        <v>881</v>
      </c>
      <c r="V32" s="328" t="s">
        <v>891</v>
      </c>
      <c r="W32" s="325"/>
      <c r="X32" s="326"/>
      <c r="Y32" s="300"/>
    </row>
    <row r="33" spans="1:25" x14ac:dyDescent="0.25">
      <c r="A33" s="327">
        <v>45</v>
      </c>
      <c r="B33" s="321">
        <v>71</v>
      </c>
      <c r="C33" s="321" t="s">
        <v>917</v>
      </c>
      <c r="D33" s="358" t="s">
        <v>54</v>
      </c>
      <c r="E33" s="293" t="s">
        <v>818</v>
      </c>
      <c r="F33" s="293">
        <v>2</v>
      </c>
      <c r="G33" s="293" t="s">
        <v>818</v>
      </c>
      <c r="H33" s="293" t="s">
        <v>818</v>
      </c>
      <c r="I33" s="293" t="s">
        <v>918</v>
      </c>
      <c r="J33" s="293">
        <v>2</v>
      </c>
      <c r="K33" s="293">
        <v>2</v>
      </c>
      <c r="L33" s="322" t="s">
        <v>808</v>
      </c>
      <c r="M33" s="293" t="s">
        <v>919</v>
      </c>
      <c r="N33" s="323" t="s">
        <v>821</v>
      </c>
      <c r="O33" s="293" t="s">
        <v>808</v>
      </c>
      <c r="P33" s="293" t="s">
        <v>821</v>
      </c>
      <c r="Q33" s="293" t="s">
        <v>920</v>
      </c>
      <c r="R33" s="293" t="s">
        <v>788</v>
      </c>
      <c r="S33" s="293" t="s">
        <v>824</v>
      </c>
      <c r="T33" s="293" t="s">
        <v>921</v>
      </c>
      <c r="U33" s="324" t="s">
        <v>922</v>
      </c>
      <c r="V33" s="328" t="s">
        <v>923</v>
      </c>
      <c r="W33" s="325" t="s">
        <v>866</v>
      </c>
      <c r="X33" s="326"/>
      <c r="Y33" s="300"/>
    </row>
    <row r="34" spans="1:25" x14ac:dyDescent="0.25">
      <c r="A34" s="327">
        <v>46</v>
      </c>
      <c r="B34" s="321">
        <v>72</v>
      </c>
      <c r="C34" s="321" t="s">
        <v>924</v>
      </c>
      <c r="D34" s="358" t="s">
        <v>56</v>
      </c>
      <c r="E34" s="293" t="s">
        <v>821</v>
      </c>
      <c r="F34" s="333">
        <v>2</v>
      </c>
      <c r="G34" s="293" t="s">
        <v>819</v>
      </c>
      <c r="H34" s="293" t="s">
        <v>818</v>
      </c>
      <c r="I34" s="293" t="s">
        <v>808</v>
      </c>
      <c r="J34" s="293">
        <v>2</v>
      </c>
      <c r="K34" s="293">
        <v>2</v>
      </c>
      <c r="L34" s="322" t="s">
        <v>818</v>
      </c>
      <c r="M34" s="293" t="s">
        <v>839</v>
      </c>
      <c r="N34" s="323" t="s">
        <v>821</v>
      </c>
      <c r="O34" s="293" t="s">
        <v>925</v>
      </c>
      <c r="P34" s="293" t="s">
        <v>821</v>
      </c>
      <c r="Q34" s="293" t="s">
        <v>825</v>
      </c>
      <c r="R34" s="293" t="s">
        <v>788</v>
      </c>
      <c r="S34" s="293" t="s">
        <v>824</v>
      </c>
      <c r="T34" s="293" t="s">
        <v>926</v>
      </c>
      <c r="U34" s="324" t="s">
        <v>826</v>
      </c>
      <c r="V34" s="329" t="s">
        <v>923</v>
      </c>
      <c r="W34" s="325"/>
      <c r="X34" s="330"/>
      <c r="Y34" s="300"/>
    </row>
    <row r="35" spans="1:25" x14ac:dyDescent="0.25">
      <c r="A35" s="327">
        <v>47</v>
      </c>
      <c r="B35" s="321">
        <v>73</v>
      </c>
      <c r="C35" s="321" t="s">
        <v>927</v>
      </c>
      <c r="D35" s="358" t="s">
        <v>58</v>
      </c>
      <c r="E35" s="293">
        <v>2</v>
      </c>
      <c r="F35" s="293" t="s">
        <v>808</v>
      </c>
      <c r="G35" s="293" t="s">
        <v>808</v>
      </c>
      <c r="H35" s="293" t="s">
        <v>808</v>
      </c>
      <c r="I35" s="293">
        <v>2</v>
      </c>
      <c r="J35" s="293">
        <v>2</v>
      </c>
      <c r="K35" s="293">
        <v>2</v>
      </c>
      <c r="L35" s="322">
        <v>2</v>
      </c>
      <c r="M35" s="293">
        <v>4</v>
      </c>
      <c r="N35" s="323" t="s">
        <v>818</v>
      </c>
      <c r="O35" s="293" t="s">
        <v>808</v>
      </c>
      <c r="P35" s="293" t="s">
        <v>818</v>
      </c>
      <c r="Q35" s="293" t="s">
        <v>824</v>
      </c>
      <c r="R35" s="293" t="s">
        <v>788</v>
      </c>
      <c r="S35" s="293" t="s">
        <v>824</v>
      </c>
      <c r="T35" s="293" t="s">
        <v>824</v>
      </c>
      <c r="U35" s="324" t="s">
        <v>826</v>
      </c>
      <c r="V35" s="328" t="s">
        <v>928</v>
      </c>
      <c r="W35" s="325"/>
      <c r="X35" s="325"/>
      <c r="Y35" s="300"/>
    </row>
    <row r="36" spans="1:25" x14ac:dyDescent="0.25">
      <c r="B36" s="321">
        <v>74</v>
      </c>
      <c r="C36" s="321" t="s">
        <v>929</v>
      </c>
      <c r="D36" s="358" t="s">
        <v>60</v>
      </c>
      <c r="E36" s="293">
        <v>2</v>
      </c>
      <c r="F36" s="293" t="s">
        <v>808</v>
      </c>
      <c r="G36" s="293" t="s">
        <v>818</v>
      </c>
      <c r="H36" s="293" t="s">
        <v>818</v>
      </c>
      <c r="I36" s="293">
        <v>2</v>
      </c>
      <c r="J36" s="293">
        <v>2</v>
      </c>
      <c r="K36" s="293" t="s">
        <v>818</v>
      </c>
      <c r="L36" s="322" t="s">
        <v>808</v>
      </c>
      <c r="M36" s="293" t="s">
        <v>818</v>
      </c>
      <c r="N36" s="323" t="s">
        <v>782</v>
      </c>
      <c r="O36" s="293" t="s">
        <v>808</v>
      </c>
      <c r="P36" s="293" t="s">
        <v>782</v>
      </c>
      <c r="Q36" s="293"/>
      <c r="R36" s="293"/>
      <c r="S36" s="293"/>
      <c r="T36" s="293"/>
      <c r="U36" s="324"/>
      <c r="V36" s="328" t="s">
        <v>930</v>
      </c>
      <c r="W36" s="325"/>
      <c r="X36" s="326"/>
      <c r="Y36" s="300"/>
    </row>
    <row r="37" spans="1:25" x14ac:dyDescent="0.25">
      <c r="B37" s="321">
        <v>75</v>
      </c>
      <c r="C37" s="321" t="s">
        <v>931</v>
      </c>
      <c r="D37" s="358" t="s">
        <v>61</v>
      </c>
      <c r="E37" s="293" t="s">
        <v>829</v>
      </c>
      <c r="F37" s="293" t="s">
        <v>829</v>
      </c>
      <c r="G37" s="293" t="s">
        <v>932</v>
      </c>
      <c r="H37" s="293" t="s">
        <v>933</v>
      </c>
      <c r="I37" s="293" t="s">
        <v>934</v>
      </c>
      <c r="J37" s="293" t="s">
        <v>935</v>
      </c>
      <c r="K37" s="293">
        <v>4</v>
      </c>
      <c r="L37" s="322">
        <v>0</v>
      </c>
      <c r="M37" s="293" t="s">
        <v>887</v>
      </c>
      <c r="N37" s="323" t="s">
        <v>782</v>
      </c>
      <c r="O37" s="293" t="s">
        <v>936</v>
      </c>
      <c r="P37" s="293" t="s">
        <v>782</v>
      </c>
      <c r="Q37" s="293"/>
      <c r="R37" s="293"/>
      <c r="S37" s="293"/>
      <c r="T37" s="293"/>
      <c r="U37" s="324"/>
      <c r="V37" s="328" t="s">
        <v>847</v>
      </c>
      <c r="W37" s="325"/>
      <c r="X37" s="326"/>
      <c r="Y37" s="300"/>
    </row>
    <row r="38" spans="1:25" x14ac:dyDescent="0.25">
      <c r="A38" s="327">
        <v>48</v>
      </c>
      <c r="B38" s="321">
        <v>76</v>
      </c>
      <c r="C38" s="321" t="s">
        <v>937</v>
      </c>
      <c r="D38" s="358" t="s">
        <v>63</v>
      </c>
      <c r="E38" s="293" t="s">
        <v>938</v>
      </c>
      <c r="F38" s="293" t="s">
        <v>939</v>
      </c>
      <c r="G38" s="293">
        <v>0</v>
      </c>
      <c r="H38" s="293" t="s">
        <v>940</v>
      </c>
      <c r="I38" s="293" t="s">
        <v>941</v>
      </c>
      <c r="J38" s="293" t="s">
        <v>938</v>
      </c>
      <c r="K38" s="293" t="s">
        <v>942</v>
      </c>
      <c r="L38" s="322">
        <v>0</v>
      </c>
      <c r="M38" s="293">
        <v>0</v>
      </c>
      <c r="N38" s="335" t="s">
        <v>943</v>
      </c>
      <c r="O38" s="293" t="s">
        <v>808</v>
      </c>
      <c r="P38" s="293" t="s">
        <v>943</v>
      </c>
      <c r="Q38" s="293" t="s">
        <v>915</v>
      </c>
      <c r="R38" s="293" t="s">
        <v>794</v>
      </c>
      <c r="S38" s="293" t="s">
        <v>944</v>
      </c>
      <c r="T38" s="293" t="s">
        <v>794</v>
      </c>
      <c r="U38" s="324" t="s">
        <v>898</v>
      </c>
      <c r="V38" s="328" t="s">
        <v>864</v>
      </c>
      <c r="W38" s="325"/>
      <c r="X38" s="326"/>
      <c r="Y38" s="300"/>
    </row>
    <row r="39" spans="1:25" x14ac:dyDescent="0.25">
      <c r="A39" s="327">
        <v>49</v>
      </c>
      <c r="B39" s="321">
        <v>77</v>
      </c>
      <c r="C39" s="321" t="s">
        <v>945</v>
      </c>
      <c r="D39" s="358" t="s">
        <v>65</v>
      </c>
      <c r="E39" s="333">
        <v>2</v>
      </c>
      <c r="F39" s="293">
        <v>2</v>
      </c>
      <c r="G39" s="293" t="s">
        <v>808</v>
      </c>
      <c r="H39" s="293" t="s">
        <v>818</v>
      </c>
      <c r="I39" s="293" t="s">
        <v>808</v>
      </c>
      <c r="J39" s="293" t="s">
        <v>808</v>
      </c>
      <c r="K39" s="293" t="s">
        <v>821</v>
      </c>
      <c r="L39" s="322">
        <v>0</v>
      </c>
      <c r="M39" s="293" t="s">
        <v>946</v>
      </c>
      <c r="N39" s="323" t="s">
        <v>947</v>
      </c>
      <c r="O39" s="293" t="s">
        <v>905</v>
      </c>
      <c r="P39" s="293" t="s">
        <v>947</v>
      </c>
      <c r="Q39" s="293" t="s">
        <v>824</v>
      </c>
      <c r="R39" s="293" t="s">
        <v>803</v>
      </c>
      <c r="S39" s="293" t="s">
        <v>915</v>
      </c>
      <c r="T39" s="293" t="s">
        <v>794</v>
      </c>
      <c r="U39" s="324" t="s">
        <v>826</v>
      </c>
      <c r="V39" s="328" t="s">
        <v>805</v>
      </c>
      <c r="W39" s="325"/>
      <c r="X39" s="326"/>
      <c r="Y39" s="300"/>
    </row>
    <row r="40" spans="1:25" x14ac:dyDescent="0.25">
      <c r="B40" s="321">
        <v>78</v>
      </c>
      <c r="C40" s="321" t="s">
        <v>948</v>
      </c>
      <c r="D40" s="358" t="s">
        <v>67</v>
      </c>
      <c r="E40" s="293" t="s">
        <v>829</v>
      </c>
      <c r="F40" s="293" t="s">
        <v>829</v>
      </c>
      <c r="G40" s="293" t="s">
        <v>932</v>
      </c>
      <c r="H40" s="293" t="s">
        <v>949</v>
      </c>
      <c r="I40" s="293" t="s">
        <v>829</v>
      </c>
      <c r="J40" s="293" t="s">
        <v>950</v>
      </c>
      <c r="K40" s="293">
        <v>4</v>
      </c>
      <c r="L40" s="322" t="s">
        <v>842</v>
      </c>
      <c r="M40" s="293" t="s">
        <v>887</v>
      </c>
      <c r="N40" s="323">
        <v>3</v>
      </c>
      <c r="O40" s="293" t="s">
        <v>782</v>
      </c>
      <c r="P40" s="293" t="s">
        <v>787</v>
      </c>
      <c r="Q40" s="293"/>
      <c r="R40" s="293"/>
      <c r="S40" s="293"/>
      <c r="T40" s="293"/>
      <c r="U40" s="324"/>
      <c r="V40" s="328" t="s">
        <v>847</v>
      </c>
      <c r="W40" s="325"/>
      <c r="X40" s="326"/>
      <c r="Y40" s="300"/>
    </row>
    <row r="41" spans="1:25" x14ac:dyDescent="0.25">
      <c r="B41" s="321">
        <v>79</v>
      </c>
      <c r="C41" s="321" t="s">
        <v>951</v>
      </c>
      <c r="D41" s="358" t="s">
        <v>69</v>
      </c>
      <c r="E41" s="293" t="s">
        <v>952</v>
      </c>
      <c r="F41" s="293" t="s">
        <v>887</v>
      </c>
      <c r="G41" s="293" t="s">
        <v>932</v>
      </c>
      <c r="H41" s="293" t="s">
        <v>953</v>
      </c>
      <c r="I41" s="293" t="s">
        <v>829</v>
      </c>
      <c r="J41" s="293" t="s">
        <v>870</v>
      </c>
      <c r="K41" s="293" t="s">
        <v>819</v>
      </c>
      <c r="L41" s="322" t="s">
        <v>819</v>
      </c>
      <c r="M41" s="293" t="s">
        <v>954</v>
      </c>
      <c r="N41" s="323">
        <v>3</v>
      </c>
      <c r="O41" s="293" t="s">
        <v>782</v>
      </c>
      <c r="P41" s="293" t="s">
        <v>787</v>
      </c>
      <c r="Q41" s="293"/>
      <c r="R41" s="293"/>
      <c r="S41" s="293"/>
      <c r="T41" s="293"/>
      <c r="U41" s="324"/>
      <c r="V41" s="328" t="s">
        <v>827</v>
      </c>
      <c r="W41" s="325"/>
      <c r="X41" s="326"/>
      <c r="Y41" s="300"/>
    </row>
    <row r="42" spans="1:25" x14ac:dyDescent="0.25">
      <c r="B42" s="321">
        <v>80</v>
      </c>
      <c r="C42" s="321" t="s">
        <v>955</v>
      </c>
      <c r="D42" s="358" t="s">
        <v>71</v>
      </c>
      <c r="E42" s="293" t="s">
        <v>818</v>
      </c>
      <c r="F42" s="293">
        <v>2</v>
      </c>
      <c r="G42" s="293" t="s">
        <v>956</v>
      </c>
      <c r="H42" s="293" t="s">
        <v>829</v>
      </c>
      <c r="I42" s="293" t="s">
        <v>957</v>
      </c>
      <c r="J42" s="293" t="s">
        <v>808</v>
      </c>
      <c r="K42" s="293">
        <v>4</v>
      </c>
      <c r="L42" s="322" t="s">
        <v>818</v>
      </c>
      <c r="M42" s="293" t="s">
        <v>839</v>
      </c>
      <c r="N42" s="323">
        <v>3</v>
      </c>
      <c r="O42" s="293" t="s">
        <v>958</v>
      </c>
      <c r="P42" s="293" t="s">
        <v>787</v>
      </c>
      <c r="Q42" s="293"/>
      <c r="R42" s="293"/>
      <c r="S42" s="293"/>
      <c r="T42" s="293"/>
      <c r="U42" s="324"/>
      <c r="V42" s="328" t="s">
        <v>959</v>
      </c>
      <c r="W42" s="325"/>
      <c r="X42" s="336"/>
      <c r="Y42" s="300"/>
    </row>
    <row r="43" spans="1:25" x14ac:dyDescent="0.25">
      <c r="B43" s="321">
        <v>81</v>
      </c>
      <c r="C43" s="321" t="s">
        <v>960</v>
      </c>
      <c r="D43" s="358" t="s">
        <v>73</v>
      </c>
      <c r="E43" s="293" t="s">
        <v>808</v>
      </c>
      <c r="F43" s="293" t="s">
        <v>808</v>
      </c>
      <c r="G43" s="293" t="s">
        <v>808</v>
      </c>
      <c r="H43" s="293" t="s">
        <v>818</v>
      </c>
      <c r="I43" s="293" t="s">
        <v>961</v>
      </c>
      <c r="J43" s="293" t="s">
        <v>808</v>
      </c>
      <c r="K43" s="293" t="s">
        <v>818</v>
      </c>
      <c r="L43" s="322">
        <v>0</v>
      </c>
      <c r="M43" s="293" t="s">
        <v>808</v>
      </c>
      <c r="N43" s="323">
        <v>3</v>
      </c>
      <c r="O43" s="293" t="s">
        <v>808</v>
      </c>
      <c r="P43" s="293" t="s">
        <v>787</v>
      </c>
      <c r="Q43" s="293"/>
      <c r="R43" s="293"/>
      <c r="S43" s="293"/>
      <c r="T43" s="293"/>
      <c r="U43" s="324"/>
      <c r="V43" s="328" t="s">
        <v>962</v>
      </c>
      <c r="W43" s="325"/>
      <c r="X43" s="337"/>
      <c r="Y43" s="300"/>
    </row>
    <row r="44" spans="1:25" x14ac:dyDescent="0.25">
      <c r="A44" s="327">
        <v>50</v>
      </c>
      <c r="B44" s="321">
        <v>82</v>
      </c>
      <c r="C44" s="321" t="s">
        <v>963</v>
      </c>
      <c r="D44" s="358" t="s">
        <v>76</v>
      </c>
      <c r="E44" s="293" t="s">
        <v>839</v>
      </c>
      <c r="F44" s="293" t="s">
        <v>808</v>
      </c>
      <c r="G44" s="293" t="s">
        <v>846</v>
      </c>
      <c r="H44" s="293" t="s">
        <v>839</v>
      </c>
      <c r="I44" s="293" t="s">
        <v>821</v>
      </c>
      <c r="J44" s="293" t="s">
        <v>846</v>
      </c>
      <c r="K44" s="293" t="s">
        <v>808</v>
      </c>
      <c r="L44" s="322">
        <v>0</v>
      </c>
      <c r="M44" s="293" t="s">
        <v>839</v>
      </c>
      <c r="N44" s="323" t="s">
        <v>878</v>
      </c>
      <c r="O44" s="293" t="s">
        <v>808</v>
      </c>
      <c r="P44" s="293" t="s">
        <v>964</v>
      </c>
      <c r="Q44" s="293" t="s">
        <v>824</v>
      </c>
      <c r="R44" s="293" t="s">
        <v>803</v>
      </c>
      <c r="S44" s="293" t="s">
        <v>965</v>
      </c>
      <c r="T44" s="293" t="s">
        <v>789</v>
      </c>
      <c r="U44" s="324" t="s">
        <v>826</v>
      </c>
      <c r="V44" s="328" t="s">
        <v>959</v>
      </c>
      <c r="W44" s="325"/>
      <c r="X44" s="337"/>
      <c r="Y44" s="300"/>
    </row>
    <row r="45" spans="1:25" x14ac:dyDescent="0.25">
      <c r="B45" s="321">
        <v>83</v>
      </c>
      <c r="C45" s="321" t="s">
        <v>966</v>
      </c>
      <c r="D45" s="358" t="s">
        <v>78</v>
      </c>
      <c r="E45" s="293" t="s">
        <v>786</v>
      </c>
      <c r="F45" s="293" t="s">
        <v>791</v>
      </c>
      <c r="G45" s="293">
        <v>4</v>
      </c>
      <c r="H45" s="293" t="s">
        <v>786</v>
      </c>
      <c r="I45" s="293" t="s">
        <v>823</v>
      </c>
      <c r="J45" s="293">
        <v>4</v>
      </c>
      <c r="K45" s="333">
        <v>4</v>
      </c>
      <c r="L45" s="322" t="s">
        <v>967</v>
      </c>
      <c r="M45" s="293" t="s">
        <v>968</v>
      </c>
      <c r="N45" s="323">
        <v>3</v>
      </c>
      <c r="O45" s="293" t="s">
        <v>782</v>
      </c>
      <c r="P45" s="293" t="s">
        <v>787</v>
      </c>
      <c r="Q45" s="293"/>
      <c r="R45" s="293"/>
      <c r="S45" s="293"/>
      <c r="T45" s="293"/>
      <c r="U45" s="324"/>
      <c r="V45" s="328" t="s">
        <v>969</v>
      </c>
      <c r="W45" s="325"/>
      <c r="X45" s="326"/>
      <c r="Y45" s="300"/>
    </row>
    <row r="46" spans="1:25" x14ac:dyDescent="0.25">
      <c r="B46" s="321">
        <v>84</v>
      </c>
      <c r="C46" s="321" t="s">
        <v>970</v>
      </c>
      <c r="D46" s="358" t="s">
        <v>80</v>
      </c>
      <c r="E46" s="293" t="s">
        <v>829</v>
      </c>
      <c r="F46" s="293">
        <v>3</v>
      </c>
      <c r="G46" s="293" t="s">
        <v>846</v>
      </c>
      <c r="H46" s="293" t="s">
        <v>836</v>
      </c>
      <c r="I46" s="293" t="s">
        <v>809</v>
      </c>
      <c r="J46" s="293" t="s">
        <v>838</v>
      </c>
      <c r="K46" s="293">
        <v>4</v>
      </c>
      <c r="L46" s="322" t="s">
        <v>836</v>
      </c>
      <c r="M46" s="293" t="s">
        <v>823</v>
      </c>
      <c r="N46" s="323">
        <v>3</v>
      </c>
      <c r="O46" s="293" t="s">
        <v>782</v>
      </c>
      <c r="P46" s="293" t="s">
        <v>787</v>
      </c>
      <c r="Q46" s="293"/>
      <c r="R46" s="293"/>
      <c r="S46" s="293"/>
      <c r="T46" s="293"/>
      <c r="U46" s="324"/>
      <c r="V46" s="328" t="s">
        <v>847</v>
      </c>
      <c r="W46" s="325"/>
      <c r="X46" s="326"/>
      <c r="Y46" s="300"/>
    </row>
    <row r="47" spans="1:25" x14ac:dyDescent="0.25">
      <c r="B47" s="321">
        <v>85</v>
      </c>
      <c r="C47" s="321" t="s">
        <v>971</v>
      </c>
      <c r="D47" s="358" t="s">
        <v>82</v>
      </c>
      <c r="E47" s="293" t="s">
        <v>808</v>
      </c>
      <c r="F47" s="293">
        <v>2</v>
      </c>
      <c r="G47" s="293" t="s">
        <v>808</v>
      </c>
      <c r="H47" s="293" t="s">
        <v>821</v>
      </c>
      <c r="I47" s="293">
        <v>2</v>
      </c>
      <c r="J47" s="293">
        <v>2</v>
      </c>
      <c r="K47" s="293" t="s">
        <v>808</v>
      </c>
      <c r="L47" s="322" t="s">
        <v>808</v>
      </c>
      <c r="M47" s="293">
        <v>2</v>
      </c>
      <c r="N47" s="323">
        <v>3</v>
      </c>
      <c r="O47" s="293" t="s">
        <v>808</v>
      </c>
      <c r="P47" s="293" t="s">
        <v>787</v>
      </c>
      <c r="Q47" s="293"/>
      <c r="R47" s="293"/>
      <c r="S47" s="293"/>
      <c r="T47" s="293"/>
      <c r="U47" s="324"/>
      <c r="V47" s="328" t="s">
        <v>816</v>
      </c>
      <c r="W47" s="325"/>
      <c r="X47" s="326"/>
      <c r="Y47" s="300"/>
    </row>
    <row r="48" spans="1:25" x14ac:dyDescent="0.25">
      <c r="A48" s="327">
        <v>51</v>
      </c>
      <c r="B48" s="321">
        <v>86</v>
      </c>
      <c r="C48" s="321" t="s">
        <v>972</v>
      </c>
      <c r="D48" s="358" t="s">
        <v>85</v>
      </c>
      <c r="E48" s="293" t="s">
        <v>839</v>
      </c>
      <c r="F48" s="293">
        <v>2</v>
      </c>
      <c r="G48" s="293" t="s">
        <v>846</v>
      </c>
      <c r="H48" s="293" t="s">
        <v>839</v>
      </c>
      <c r="I48" s="293">
        <v>21</v>
      </c>
      <c r="J48" s="293" t="s">
        <v>846</v>
      </c>
      <c r="K48" s="293" t="s">
        <v>782</v>
      </c>
      <c r="L48" s="322" t="s">
        <v>846</v>
      </c>
      <c r="M48" s="293" t="s">
        <v>839</v>
      </c>
      <c r="N48" s="323">
        <v>2</v>
      </c>
      <c r="O48" s="293" t="s">
        <v>782</v>
      </c>
      <c r="P48" s="293" t="s">
        <v>793</v>
      </c>
      <c r="Q48" s="293" t="s">
        <v>788</v>
      </c>
      <c r="R48" s="293" t="s">
        <v>788</v>
      </c>
      <c r="S48" s="293" t="s">
        <v>788</v>
      </c>
      <c r="T48" s="293" t="s">
        <v>794</v>
      </c>
      <c r="U48" s="324"/>
      <c r="V48" s="328" t="s">
        <v>874</v>
      </c>
      <c r="W48" s="325"/>
      <c r="X48" s="326"/>
      <c r="Y48" s="300"/>
    </row>
    <row r="49" spans="1:25" x14ac:dyDescent="0.25">
      <c r="B49" s="321">
        <v>87</v>
      </c>
      <c r="C49" s="321" t="s">
        <v>973</v>
      </c>
      <c r="D49" s="358" t="s">
        <v>89</v>
      </c>
      <c r="E49" s="293" t="s">
        <v>846</v>
      </c>
      <c r="F49" s="293" t="s">
        <v>846</v>
      </c>
      <c r="G49" s="293" t="s">
        <v>846</v>
      </c>
      <c r="H49" s="293" t="s">
        <v>819</v>
      </c>
      <c r="I49" s="293" t="s">
        <v>829</v>
      </c>
      <c r="J49" s="293" t="s">
        <v>974</v>
      </c>
      <c r="K49" s="293" t="s">
        <v>819</v>
      </c>
      <c r="L49" s="322">
        <v>0</v>
      </c>
      <c r="M49" s="293" t="s">
        <v>839</v>
      </c>
      <c r="N49" s="323" t="s">
        <v>782</v>
      </c>
      <c r="O49" s="293" t="s">
        <v>802</v>
      </c>
      <c r="P49" s="293" t="s">
        <v>782</v>
      </c>
      <c r="Q49" s="293"/>
      <c r="R49" s="293"/>
      <c r="S49" s="293"/>
      <c r="T49" s="293"/>
      <c r="U49" s="324"/>
      <c r="V49" s="328" t="s">
        <v>861</v>
      </c>
      <c r="W49" s="325"/>
      <c r="X49" s="326"/>
      <c r="Y49" s="300"/>
    </row>
    <row r="50" spans="1:25" x14ac:dyDescent="0.25">
      <c r="A50" s="327">
        <v>52</v>
      </c>
      <c r="B50" s="321">
        <v>88</v>
      </c>
      <c r="C50" s="321" t="s">
        <v>778</v>
      </c>
      <c r="D50" s="357" t="s">
        <v>975</v>
      </c>
      <c r="E50" s="333">
        <v>4</v>
      </c>
      <c r="F50" s="293">
        <v>4</v>
      </c>
      <c r="G50" s="293">
        <v>4</v>
      </c>
      <c r="H50" s="293">
        <v>3</v>
      </c>
      <c r="I50" s="293">
        <v>4</v>
      </c>
      <c r="J50" s="293">
        <v>4</v>
      </c>
      <c r="K50" s="293">
        <v>4</v>
      </c>
      <c r="L50" s="322">
        <v>4</v>
      </c>
      <c r="M50" s="293">
        <v>4</v>
      </c>
      <c r="N50" s="323" t="s">
        <v>782</v>
      </c>
      <c r="O50" s="293" t="s">
        <v>782</v>
      </c>
      <c r="P50" s="293" t="s">
        <v>782</v>
      </c>
      <c r="Q50" s="293" t="s">
        <v>789</v>
      </c>
      <c r="R50" s="293" t="s">
        <v>789</v>
      </c>
      <c r="S50" s="293" t="s">
        <v>789</v>
      </c>
      <c r="T50" s="293" t="s">
        <v>789</v>
      </c>
      <c r="U50" s="324"/>
      <c r="V50" s="329" t="s">
        <v>783</v>
      </c>
      <c r="W50" s="325"/>
      <c r="X50" s="330"/>
      <c r="Y50" s="300"/>
    </row>
    <row r="51" spans="1:25" x14ac:dyDescent="0.25">
      <c r="A51" s="327">
        <v>53</v>
      </c>
      <c r="B51" s="321">
        <v>89</v>
      </c>
      <c r="C51" s="321" t="s">
        <v>784</v>
      </c>
      <c r="D51" s="356" t="s">
        <v>976</v>
      </c>
      <c r="E51" s="293" t="s">
        <v>786</v>
      </c>
      <c r="F51" s="293" t="s">
        <v>786</v>
      </c>
      <c r="G51" s="293">
        <v>4</v>
      </c>
      <c r="H51" s="293">
        <v>3</v>
      </c>
      <c r="I51" s="293" t="s">
        <v>786</v>
      </c>
      <c r="J51" s="293">
        <v>4</v>
      </c>
      <c r="K51" s="293">
        <v>4</v>
      </c>
      <c r="L51" s="322" t="s">
        <v>786</v>
      </c>
      <c r="M51" s="293" t="s">
        <v>786</v>
      </c>
      <c r="N51" s="323" t="s">
        <v>797</v>
      </c>
      <c r="O51" s="293" t="s">
        <v>782</v>
      </c>
      <c r="P51" s="293" t="s">
        <v>797</v>
      </c>
      <c r="Q51" s="293" t="s">
        <v>803</v>
      </c>
      <c r="R51" s="293" t="s">
        <v>794</v>
      </c>
      <c r="S51" s="293" t="s">
        <v>803</v>
      </c>
      <c r="T51" s="293" t="s">
        <v>803</v>
      </c>
      <c r="U51" s="324"/>
      <c r="V51" s="328" t="s">
        <v>783</v>
      </c>
      <c r="W51" s="325"/>
      <c r="X51" s="325"/>
      <c r="Y51" s="300"/>
    </row>
    <row r="53" spans="1:25" x14ac:dyDescent="0.25">
      <c r="B53" s="339"/>
      <c r="C53" s="393" t="s">
        <v>977</v>
      </c>
      <c r="D53" s="393"/>
      <c r="E53" s="393"/>
      <c r="F53" s="393"/>
      <c r="G53" s="393"/>
      <c r="H53" s="338"/>
      <c r="I53" s="338"/>
      <c r="J53" s="338"/>
      <c r="K53" s="338"/>
      <c r="L53" s="338"/>
      <c r="M53" s="338"/>
      <c r="N53" s="394"/>
      <c r="O53" s="338"/>
      <c r="P53" s="338"/>
      <c r="Q53" s="339"/>
      <c r="R53" s="339"/>
      <c r="S53" s="339"/>
      <c r="T53" s="339"/>
      <c r="U53" s="339"/>
      <c r="V53" s="340"/>
    </row>
    <row r="54" spans="1:25" x14ac:dyDescent="0.25">
      <c r="B54" s="339"/>
      <c r="C54" s="393" t="s">
        <v>978</v>
      </c>
      <c r="D54" s="338" t="s">
        <v>1363</v>
      </c>
      <c r="E54" s="338"/>
      <c r="F54" s="338"/>
      <c r="G54" s="338"/>
      <c r="H54" s="338"/>
      <c r="I54" s="338"/>
      <c r="J54" s="338"/>
      <c r="K54" s="338"/>
      <c r="L54" s="338"/>
      <c r="M54" s="338"/>
      <c r="N54" s="394"/>
      <c r="O54" s="338"/>
      <c r="P54" s="338"/>
      <c r="Q54" s="339"/>
      <c r="R54" s="339"/>
      <c r="S54" s="339"/>
      <c r="T54" s="339"/>
      <c r="U54" s="339"/>
      <c r="V54" s="340"/>
    </row>
    <row r="55" spans="1:25" x14ac:dyDescent="0.25">
      <c r="B55" s="339"/>
      <c r="C55" s="338"/>
      <c r="D55" s="338" t="s">
        <v>979</v>
      </c>
      <c r="E55" s="338"/>
      <c r="F55" s="338"/>
      <c r="G55" s="338"/>
      <c r="H55" s="338"/>
      <c r="I55" s="338"/>
      <c r="J55" s="338"/>
      <c r="K55" s="338"/>
      <c r="L55" s="338"/>
      <c r="M55" s="338"/>
      <c r="N55" s="394"/>
      <c r="O55" s="338"/>
      <c r="P55" s="338"/>
      <c r="Q55" s="339"/>
      <c r="R55" s="339"/>
      <c r="S55" s="339"/>
      <c r="T55" s="339"/>
      <c r="U55" s="339"/>
      <c r="V55" s="340"/>
    </row>
    <row r="56" spans="1:25" x14ac:dyDescent="0.25">
      <c r="B56" s="339"/>
      <c r="C56" s="338"/>
      <c r="D56" s="338" t="s">
        <v>1364</v>
      </c>
      <c r="E56" s="338"/>
      <c r="F56" s="338"/>
      <c r="G56" s="338"/>
      <c r="H56" s="338"/>
      <c r="I56" s="338"/>
      <c r="J56" s="338"/>
      <c r="K56" s="338"/>
      <c r="L56" s="338"/>
      <c r="M56" s="338"/>
      <c r="N56" s="394"/>
      <c r="O56" s="338"/>
      <c r="P56" s="338"/>
      <c r="Q56" s="339"/>
      <c r="R56" s="339"/>
      <c r="S56" s="339"/>
      <c r="T56" s="339"/>
      <c r="U56" s="339"/>
      <c r="V56" s="340"/>
    </row>
    <row r="57" spans="1:25" x14ac:dyDescent="0.25">
      <c r="B57" s="339"/>
      <c r="C57" s="338"/>
      <c r="D57" s="338" t="s">
        <v>980</v>
      </c>
      <c r="E57" s="338"/>
      <c r="F57" s="338"/>
      <c r="G57" s="338"/>
      <c r="H57" s="338"/>
      <c r="I57" s="338"/>
      <c r="J57" s="338"/>
      <c r="K57" s="338"/>
      <c r="L57" s="338"/>
      <c r="M57" s="338"/>
      <c r="N57" s="394"/>
      <c r="O57" s="338"/>
      <c r="P57" s="338"/>
      <c r="Q57" s="339"/>
      <c r="R57" s="339"/>
      <c r="S57" s="339"/>
      <c r="T57" s="339"/>
      <c r="U57" s="339"/>
      <c r="V57" s="340"/>
    </row>
    <row r="58" spans="1:25" x14ac:dyDescent="0.25">
      <c r="B58" s="339"/>
      <c r="C58" s="338"/>
      <c r="D58" s="338" t="s">
        <v>981</v>
      </c>
      <c r="E58" s="338"/>
      <c r="F58" s="338"/>
      <c r="G58" s="338"/>
      <c r="H58" s="338"/>
      <c r="I58" s="338"/>
      <c r="J58" s="338"/>
      <c r="K58" s="338"/>
      <c r="L58" s="338"/>
      <c r="M58" s="338"/>
      <c r="N58" s="394"/>
      <c r="O58" s="338"/>
      <c r="P58" s="338"/>
      <c r="Q58" s="339"/>
      <c r="R58" s="339"/>
      <c r="S58" s="339"/>
      <c r="T58" s="339"/>
      <c r="U58" s="339"/>
      <c r="V58" s="340"/>
    </row>
    <row r="59" spans="1:25" x14ac:dyDescent="0.25">
      <c r="B59" s="339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94"/>
      <c r="O59" s="338"/>
      <c r="P59" s="338"/>
      <c r="Q59" s="339"/>
      <c r="R59" s="339"/>
      <c r="S59" s="339"/>
      <c r="T59" s="339"/>
      <c r="U59" s="339"/>
      <c r="V59" s="340"/>
    </row>
    <row r="60" spans="1:25" x14ac:dyDescent="0.25">
      <c r="B60" s="339"/>
      <c r="C60" s="393" t="s">
        <v>982</v>
      </c>
      <c r="D60" s="338" t="s">
        <v>983</v>
      </c>
      <c r="E60" s="338"/>
      <c r="F60" s="338"/>
      <c r="G60" s="338"/>
      <c r="H60" s="338"/>
      <c r="I60" s="338"/>
      <c r="J60" s="338"/>
      <c r="K60" s="338"/>
      <c r="L60" s="338"/>
      <c r="M60" s="338"/>
      <c r="N60" s="394"/>
      <c r="O60" s="338"/>
      <c r="P60" s="338"/>
      <c r="Q60" s="339"/>
      <c r="R60" s="339"/>
      <c r="S60" s="339"/>
      <c r="T60" s="339"/>
      <c r="U60" s="339"/>
      <c r="V60" s="340"/>
    </row>
    <row r="61" spans="1:25" x14ac:dyDescent="0.25">
      <c r="B61" s="339"/>
      <c r="C61" s="338"/>
      <c r="D61" s="338" t="s">
        <v>984</v>
      </c>
      <c r="E61" s="338"/>
      <c r="F61" s="338"/>
      <c r="G61" s="338"/>
      <c r="H61" s="338"/>
      <c r="I61" s="338"/>
      <c r="J61" s="338"/>
      <c r="K61" s="338"/>
      <c r="L61" s="338"/>
      <c r="M61" s="338"/>
      <c r="N61" s="394"/>
      <c r="O61" s="338"/>
      <c r="P61" s="338"/>
      <c r="Q61" s="339"/>
      <c r="R61" s="339"/>
      <c r="S61" s="339"/>
      <c r="T61" s="339"/>
      <c r="U61" s="339"/>
      <c r="V61" s="340"/>
    </row>
    <row r="62" spans="1:25" x14ac:dyDescent="0.25">
      <c r="B62" s="339"/>
      <c r="C62" s="338"/>
      <c r="D62" s="338" t="s">
        <v>985</v>
      </c>
      <c r="E62" s="338"/>
      <c r="F62" s="338"/>
      <c r="G62" s="338"/>
      <c r="H62" s="338"/>
      <c r="I62" s="338"/>
      <c r="J62" s="338"/>
      <c r="K62" s="338"/>
      <c r="L62" s="338"/>
      <c r="M62" s="338"/>
      <c r="N62" s="394"/>
      <c r="O62" s="338"/>
      <c r="P62" s="338"/>
      <c r="Q62" s="339"/>
      <c r="R62" s="339"/>
      <c r="S62" s="339"/>
      <c r="T62" s="339"/>
      <c r="U62" s="339"/>
      <c r="V62" s="340"/>
    </row>
    <row r="63" spans="1:25" x14ac:dyDescent="0.25">
      <c r="B63" s="339"/>
      <c r="C63" s="338"/>
      <c r="D63" s="338" t="s">
        <v>986</v>
      </c>
      <c r="E63" s="338"/>
      <c r="F63" s="338"/>
      <c r="G63" s="338"/>
      <c r="H63" s="338"/>
      <c r="I63" s="338"/>
      <c r="J63" s="338"/>
      <c r="K63" s="338"/>
      <c r="L63" s="338"/>
      <c r="M63" s="338"/>
      <c r="N63" s="394"/>
      <c r="O63" s="338"/>
      <c r="P63" s="338"/>
      <c r="Q63" s="339"/>
      <c r="R63" s="339"/>
      <c r="S63" s="339"/>
      <c r="T63" s="339"/>
      <c r="U63" s="339"/>
      <c r="V63" s="340"/>
    </row>
    <row r="64" spans="1:25" x14ac:dyDescent="0.25">
      <c r="B64" s="339"/>
      <c r="C64" s="338"/>
      <c r="D64" s="338" t="s">
        <v>987</v>
      </c>
      <c r="E64" s="338"/>
      <c r="F64" s="338"/>
      <c r="G64" s="338"/>
      <c r="H64" s="338"/>
      <c r="I64" s="338"/>
      <c r="J64" s="338"/>
      <c r="K64" s="338"/>
      <c r="L64" s="338"/>
      <c r="M64" s="338"/>
      <c r="N64" s="394"/>
      <c r="O64" s="338"/>
      <c r="P64" s="338"/>
      <c r="Q64" s="339"/>
      <c r="R64" s="339"/>
      <c r="S64" s="339"/>
      <c r="T64" s="339"/>
      <c r="U64" s="339"/>
      <c r="V64" s="340"/>
    </row>
    <row r="65" spans="2:22" x14ac:dyDescent="0.25">
      <c r="B65" s="339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94"/>
      <c r="O65" s="338"/>
      <c r="P65" s="338"/>
      <c r="Q65" s="339"/>
      <c r="R65" s="339"/>
      <c r="S65" s="339"/>
      <c r="T65" s="339"/>
      <c r="U65" s="339"/>
      <c r="V65" s="340"/>
    </row>
    <row r="66" spans="2:22" x14ac:dyDescent="0.25">
      <c r="B66" s="339"/>
      <c r="C66" s="338" t="s">
        <v>988</v>
      </c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9"/>
      <c r="R66" s="339"/>
      <c r="S66" s="339"/>
      <c r="T66" s="339"/>
      <c r="U66" s="339"/>
      <c r="V66" s="340"/>
    </row>
    <row r="67" spans="2:22" x14ac:dyDescent="0.25">
      <c r="B67" s="339"/>
      <c r="C67" s="338"/>
      <c r="D67" s="338" t="s">
        <v>989</v>
      </c>
      <c r="E67" s="338"/>
      <c r="F67" s="338"/>
      <c r="G67" s="338"/>
      <c r="H67" s="338"/>
      <c r="I67" s="338"/>
      <c r="J67" s="338"/>
      <c r="K67" s="338"/>
      <c r="L67" s="338"/>
      <c r="M67" s="338"/>
      <c r="N67" s="394"/>
      <c r="O67" s="338"/>
      <c r="P67" s="338"/>
      <c r="Q67" s="339"/>
      <c r="R67" s="339"/>
      <c r="S67" s="339"/>
      <c r="T67" s="339"/>
      <c r="U67" s="339"/>
      <c r="V67" s="340"/>
    </row>
    <row r="68" spans="2:22" x14ac:dyDescent="0.25">
      <c r="B68" s="339"/>
      <c r="C68" s="338"/>
      <c r="D68" s="338" t="s">
        <v>990</v>
      </c>
      <c r="E68" s="338"/>
      <c r="F68" s="338"/>
      <c r="G68" s="338"/>
      <c r="H68" s="338"/>
      <c r="I68" s="338"/>
      <c r="J68" s="338"/>
      <c r="K68" s="338"/>
      <c r="L68" s="338"/>
      <c r="M68" s="338"/>
      <c r="N68" s="338"/>
      <c r="O68" s="338"/>
      <c r="P68" s="338"/>
      <c r="Q68" s="339"/>
      <c r="R68" s="339"/>
      <c r="S68" s="339"/>
      <c r="T68" s="339"/>
      <c r="U68" s="339"/>
      <c r="V68" s="340"/>
    </row>
    <row r="69" spans="2:22" x14ac:dyDescent="0.25">
      <c r="B69" s="339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94"/>
      <c r="O69" s="338"/>
      <c r="P69" s="338"/>
      <c r="Q69" s="339"/>
      <c r="R69" s="339"/>
      <c r="S69" s="339"/>
      <c r="T69" s="339"/>
      <c r="U69" s="339"/>
      <c r="V69" s="340"/>
    </row>
    <row r="70" spans="2:22" x14ac:dyDescent="0.25">
      <c r="B70" s="339"/>
      <c r="C70" s="338" t="s">
        <v>991</v>
      </c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9"/>
      <c r="R70" s="339"/>
      <c r="S70" s="339"/>
      <c r="T70" s="339"/>
      <c r="U70" s="339"/>
      <c r="V70" s="340"/>
    </row>
    <row r="71" spans="2:22" x14ac:dyDescent="0.25">
      <c r="B71" s="339"/>
      <c r="C71" s="338"/>
      <c r="D71" s="338" t="s">
        <v>992</v>
      </c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9"/>
      <c r="R71" s="339"/>
      <c r="S71" s="339"/>
      <c r="T71" s="339"/>
      <c r="U71" s="339"/>
      <c r="V71" s="340"/>
    </row>
    <row r="72" spans="2:22" x14ac:dyDescent="0.25">
      <c r="B72" s="339"/>
      <c r="C72" s="338"/>
      <c r="D72" s="338" t="s">
        <v>993</v>
      </c>
      <c r="E72" s="338"/>
      <c r="F72" s="338"/>
      <c r="G72" s="338"/>
      <c r="H72" s="338"/>
      <c r="I72" s="338"/>
      <c r="J72" s="338"/>
      <c r="K72" s="338"/>
      <c r="L72" s="338"/>
      <c r="M72" s="338"/>
      <c r="N72" s="394"/>
      <c r="O72" s="338"/>
      <c r="P72" s="338"/>
      <c r="Q72" s="339"/>
      <c r="R72" s="339"/>
      <c r="S72" s="339"/>
      <c r="T72" s="339"/>
      <c r="U72" s="339"/>
      <c r="V72" s="340"/>
    </row>
    <row r="73" spans="2:22" x14ac:dyDescent="0.25">
      <c r="B73" s="339"/>
      <c r="C73" s="338"/>
      <c r="D73" s="338" t="s">
        <v>994</v>
      </c>
      <c r="E73" s="338"/>
      <c r="F73" s="338"/>
      <c r="G73" s="338"/>
      <c r="H73" s="338"/>
      <c r="I73" s="338"/>
      <c r="J73" s="338"/>
      <c r="K73" s="338"/>
      <c r="L73" s="338"/>
      <c r="M73" s="338"/>
      <c r="N73" s="394"/>
      <c r="O73" s="338"/>
      <c r="P73" s="338"/>
      <c r="Q73" s="339"/>
      <c r="R73" s="339"/>
      <c r="S73" s="339"/>
      <c r="T73" s="339"/>
      <c r="U73" s="339"/>
      <c r="V73" s="340"/>
    </row>
    <row r="74" spans="2:22" x14ac:dyDescent="0.25">
      <c r="B74" s="339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95"/>
      <c r="O74" s="342"/>
      <c r="P74" s="342"/>
      <c r="Q74" s="343"/>
      <c r="R74" s="343"/>
      <c r="S74" s="343"/>
      <c r="T74" s="343"/>
      <c r="U74" s="343"/>
      <c r="V74" s="344"/>
    </row>
    <row r="75" spans="2:22" x14ac:dyDescent="0.25">
      <c r="B75" s="339"/>
      <c r="C75" s="338" t="s">
        <v>995</v>
      </c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94"/>
      <c r="O75" s="338"/>
      <c r="P75" s="338"/>
      <c r="Q75" s="339"/>
      <c r="R75" s="339"/>
      <c r="S75" s="339"/>
      <c r="T75" s="339"/>
      <c r="U75" s="339"/>
      <c r="V75" s="340"/>
    </row>
    <row r="76" spans="2:22" ht="16.5" thickBot="1" x14ac:dyDescent="0.3">
      <c r="B76" s="339"/>
      <c r="C76" s="345" t="s">
        <v>996</v>
      </c>
      <c r="D76" s="396"/>
      <c r="E76" s="345" t="s">
        <v>997</v>
      </c>
      <c r="F76" s="345"/>
      <c r="G76" s="345"/>
      <c r="H76" s="397"/>
      <c r="I76" s="397"/>
      <c r="J76" s="397"/>
      <c r="K76" s="345" t="s">
        <v>998</v>
      </c>
      <c r="L76" s="345"/>
      <c r="M76" s="345"/>
      <c r="N76" s="398"/>
      <c r="O76" s="345"/>
      <c r="P76" s="345"/>
      <c r="R76" s="346" t="s">
        <v>999</v>
      </c>
      <c r="S76" s="346"/>
      <c r="T76" s="347"/>
      <c r="U76" s="346"/>
    </row>
    <row r="77" spans="2:22" ht="16.5" thickTop="1" x14ac:dyDescent="0.25">
      <c r="B77" s="339"/>
      <c r="C77" s="338" t="s">
        <v>1000</v>
      </c>
      <c r="D77" s="338"/>
      <c r="E77" s="338" t="s">
        <v>1001</v>
      </c>
      <c r="F77" s="338"/>
      <c r="G77" s="338"/>
      <c r="H77" s="399"/>
      <c r="I77" s="399"/>
      <c r="J77" s="399"/>
      <c r="K77" s="338" t="s">
        <v>1002</v>
      </c>
      <c r="L77" s="338"/>
      <c r="M77" s="338"/>
      <c r="N77" s="394"/>
      <c r="O77" s="338"/>
      <c r="P77" s="338"/>
      <c r="R77" s="348" t="s">
        <v>1003</v>
      </c>
      <c r="S77" s="348"/>
      <c r="T77" s="349"/>
      <c r="U77" s="348"/>
    </row>
    <row r="78" spans="2:22" x14ac:dyDescent="0.25">
      <c r="B78" s="339"/>
      <c r="C78" s="338" t="s">
        <v>748</v>
      </c>
      <c r="D78" s="338"/>
      <c r="E78" s="338" t="s">
        <v>1004</v>
      </c>
      <c r="F78" s="338"/>
      <c r="G78" s="338"/>
      <c r="H78" s="338"/>
      <c r="I78" s="399"/>
      <c r="J78" s="399"/>
      <c r="K78" s="338" t="s">
        <v>1005</v>
      </c>
      <c r="L78" s="338"/>
      <c r="M78" s="338"/>
      <c r="N78" s="394"/>
      <c r="O78" s="338"/>
      <c r="P78" s="338"/>
      <c r="R78" s="348" t="s">
        <v>1006</v>
      </c>
      <c r="S78" s="348"/>
      <c r="T78" s="349"/>
      <c r="U78" s="348"/>
    </row>
    <row r="79" spans="2:22" x14ac:dyDescent="0.25">
      <c r="B79" s="339"/>
      <c r="C79" s="338" t="s">
        <v>1007</v>
      </c>
      <c r="D79" s="338"/>
      <c r="E79" s="338" t="s">
        <v>1008</v>
      </c>
      <c r="F79" s="338"/>
      <c r="G79" s="338"/>
      <c r="H79" s="338"/>
      <c r="I79" s="399"/>
      <c r="J79" s="399"/>
      <c r="K79" s="338" t="s">
        <v>1009</v>
      </c>
      <c r="L79" s="338"/>
      <c r="M79" s="338"/>
      <c r="N79" s="394"/>
      <c r="O79" s="338"/>
      <c r="P79" s="338"/>
      <c r="R79" s="348" t="s">
        <v>1010</v>
      </c>
      <c r="S79" s="348"/>
      <c r="T79" s="349"/>
      <c r="U79" s="348"/>
    </row>
    <row r="80" spans="2:22" x14ac:dyDescent="0.25">
      <c r="B80" s="339"/>
      <c r="C80" s="338" t="s">
        <v>1011</v>
      </c>
      <c r="D80" s="338"/>
      <c r="E80" s="338" t="s">
        <v>1012</v>
      </c>
      <c r="F80" s="338"/>
      <c r="G80" s="338"/>
      <c r="H80" s="399"/>
      <c r="I80" s="399"/>
      <c r="J80" s="399"/>
      <c r="K80" s="338" t="s">
        <v>1013</v>
      </c>
      <c r="L80" s="338"/>
      <c r="M80" s="338"/>
      <c r="N80" s="338"/>
      <c r="O80" s="338"/>
      <c r="P80" s="338"/>
      <c r="R80" s="348" t="s">
        <v>1014</v>
      </c>
      <c r="S80" s="348"/>
      <c r="T80" s="349"/>
      <c r="U80" s="348"/>
    </row>
    <row r="81" spans="2:22" x14ac:dyDescent="0.25">
      <c r="B81" s="339"/>
      <c r="C81" s="338" t="s">
        <v>1015</v>
      </c>
      <c r="D81" s="338"/>
      <c r="E81" s="338" t="s">
        <v>1016</v>
      </c>
      <c r="F81" s="338"/>
      <c r="G81" s="338"/>
      <c r="H81" s="399"/>
      <c r="I81" s="399"/>
      <c r="J81" s="399"/>
      <c r="K81" s="338" t="s">
        <v>1017</v>
      </c>
      <c r="L81" s="338"/>
      <c r="M81" s="338"/>
      <c r="N81" s="338"/>
      <c r="O81" s="338"/>
      <c r="P81" s="338"/>
      <c r="R81" s="348" t="s">
        <v>1018</v>
      </c>
      <c r="S81" s="348"/>
      <c r="T81" s="349"/>
      <c r="U81" s="348"/>
    </row>
    <row r="82" spans="2:22" x14ac:dyDescent="0.25">
      <c r="B82" s="339"/>
      <c r="C82" s="338" t="s">
        <v>1019</v>
      </c>
      <c r="D82" s="338"/>
      <c r="E82" s="338" t="s">
        <v>1020</v>
      </c>
      <c r="F82" s="338"/>
      <c r="G82" s="338"/>
      <c r="H82" s="399"/>
      <c r="I82" s="399"/>
      <c r="J82" s="399"/>
      <c r="K82" s="338" t="s">
        <v>1021</v>
      </c>
      <c r="L82" s="338"/>
      <c r="M82" s="338"/>
      <c r="N82" s="394"/>
      <c r="O82" s="338"/>
      <c r="P82" s="338"/>
      <c r="R82" s="348" t="s">
        <v>1018</v>
      </c>
      <c r="S82" s="348"/>
      <c r="T82" s="349"/>
      <c r="U82" s="348"/>
    </row>
    <row r="83" spans="2:22" x14ac:dyDescent="0.25">
      <c r="B83" s="339"/>
      <c r="C83" s="400" t="s">
        <v>1022</v>
      </c>
      <c r="D83" s="338"/>
      <c r="E83" s="338" t="s">
        <v>1023</v>
      </c>
      <c r="F83" s="338"/>
      <c r="G83" s="338"/>
      <c r="H83" s="338"/>
      <c r="I83" s="399"/>
      <c r="J83" s="399"/>
      <c r="K83" s="338" t="s">
        <v>1024</v>
      </c>
      <c r="L83" s="338"/>
      <c r="M83" s="338"/>
      <c r="N83" s="394"/>
      <c r="O83" s="338"/>
      <c r="P83" s="338"/>
      <c r="R83" s="348" t="s">
        <v>1025</v>
      </c>
      <c r="S83" s="348"/>
      <c r="T83" s="349"/>
      <c r="U83" s="348"/>
    </row>
    <row r="84" spans="2:22" x14ac:dyDescent="0.25">
      <c r="B84" s="339"/>
      <c r="C84" s="338" t="s">
        <v>1026</v>
      </c>
      <c r="D84" s="338"/>
      <c r="E84" s="338" t="s">
        <v>1027</v>
      </c>
      <c r="F84" s="338"/>
      <c r="G84" s="338"/>
      <c r="H84" s="399"/>
      <c r="I84" s="399"/>
      <c r="J84" s="399"/>
      <c r="K84" s="338" t="s">
        <v>1028</v>
      </c>
      <c r="L84" s="338"/>
      <c r="M84" s="338"/>
      <c r="N84" s="338"/>
      <c r="O84" s="338"/>
      <c r="P84" s="338"/>
      <c r="R84" s="348" t="s">
        <v>1029</v>
      </c>
      <c r="S84" s="348"/>
      <c r="T84" s="349"/>
      <c r="U84" s="348"/>
    </row>
    <row r="85" spans="2:22" x14ac:dyDescent="0.25">
      <c r="B85" s="339"/>
      <c r="C85" s="338" t="s">
        <v>1030</v>
      </c>
      <c r="D85" s="338"/>
      <c r="E85" s="338" t="s">
        <v>1031</v>
      </c>
      <c r="F85" s="338"/>
      <c r="G85" s="338"/>
      <c r="H85" s="399"/>
      <c r="I85" s="399"/>
      <c r="J85" s="399"/>
      <c r="K85" s="338" t="s">
        <v>1032</v>
      </c>
      <c r="L85" s="338"/>
      <c r="M85" s="338"/>
      <c r="N85" s="338"/>
      <c r="O85" s="338"/>
      <c r="P85" s="338"/>
      <c r="R85" s="348" t="s">
        <v>1033</v>
      </c>
      <c r="S85" s="348"/>
      <c r="T85" s="349"/>
      <c r="U85" s="348"/>
    </row>
    <row r="86" spans="2:22" x14ac:dyDescent="0.25">
      <c r="B86" s="339"/>
      <c r="C86" s="338" t="s">
        <v>751</v>
      </c>
      <c r="D86" s="338"/>
      <c r="E86" s="338" t="s">
        <v>1034</v>
      </c>
      <c r="F86" s="338"/>
      <c r="G86" s="338"/>
      <c r="H86" s="399"/>
      <c r="I86" s="399"/>
      <c r="J86" s="399"/>
      <c r="K86" s="338" t="s">
        <v>1035</v>
      </c>
      <c r="L86" s="338"/>
      <c r="M86" s="338"/>
      <c r="N86" s="338"/>
      <c r="O86" s="338"/>
      <c r="P86" s="338"/>
      <c r="R86" s="348" t="s">
        <v>1036</v>
      </c>
      <c r="S86" s="348"/>
      <c r="T86" s="349"/>
      <c r="U86" s="348"/>
    </row>
    <row r="87" spans="2:22" x14ac:dyDescent="0.25">
      <c r="B87" s="339"/>
      <c r="C87" s="338" t="s">
        <v>1037</v>
      </c>
      <c r="D87" s="338"/>
      <c r="E87" s="338" t="s">
        <v>1038</v>
      </c>
      <c r="F87" s="338"/>
      <c r="G87" s="338"/>
      <c r="H87" s="399"/>
      <c r="I87" s="399"/>
      <c r="J87" s="399"/>
      <c r="K87" s="338" t="s">
        <v>1039</v>
      </c>
      <c r="L87" s="338"/>
      <c r="M87" s="338"/>
      <c r="N87" s="338"/>
      <c r="O87" s="338"/>
      <c r="P87" s="338"/>
      <c r="R87" s="348" t="s">
        <v>1040</v>
      </c>
      <c r="S87" s="348"/>
      <c r="T87" s="349"/>
      <c r="U87" s="348"/>
    </row>
    <row r="88" spans="2:22" x14ac:dyDescent="0.25">
      <c r="B88" s="339"/>
      <c r="C88" s="338" t="s">
        <v>753</v>
      </c>
      <c r="D88" s="338"/>
      <c r="E88" s="338" t="s">
        <v>1041</v>
      </c>
      <c r="F88" s="338"/>
      <c r="G88" s="338"/>
      <c r="H88" s="399"/>
      <c r="I88" s="399"/>
      <c r="J88" s="399"/>
      <c r="K88" s="338" t="s">
        <v>1042</v>
      </c>
      <c r="L88" s="338"/>
      <c r="M88" s="338"/>
      <c r="N88" s="338"/>
      <c r="O88" s="338"/>
      <c r="P88" s="338"/>
      <c r="R88" s="348" t="s">
        <v>1043</v>
      </c>
      <c r="S88" s="348"/>
      <c r="T88" s="349"/>
      <c r="U88" s="348"/>
    </row>
    <row r="89" spans="2:22" x14ac:dyDescent="0.25">
      <c r="B89" s="339"/>
      <c r="C89" s="401" t="s">
        <v>1044</v>
      </c>
      <c r="D89" s="338"/>
      <c r="E89" s="338">
        <v>36</v>
      </c>
      <c r="F89" s="338"/>
      <c r="G89" s="338"/>
      <c r="H89" s="399"/>
      <c r="I89" s="399"/>
      <c r="J89" s="399"/>
      <c r="K89" s="338" t="s">
        <v>1045</v>
      </c>
      <c r="L89" s="338"/>
      <c r="M89" s="338"/>
      <c r="N89" s="338"/>
      <c r="O89" s="338"/>
      <c r="P89" s="338"/>
      <c r="Q89" s="293"/>
      <c r="R89" s="348" t="s">
        <v>1046</v>
      </c>
      <c r="S89" s="348"/>
      <c r="T89" s="349"/>
      <c r="U89" s="348"/>
    </row>
    <row r="90" spans="2:22" x14ac:dyDescent="0.25">
      <c r="B90" s="339"/>
      <c r="C90" s="338" t="s">
        <v>1047</v>
      </c>
      <c r="D90" s="338"/>
      <c r="E90" s="338" t="s">
        <v>1048</v>
      </c>
      <c r="F90" s="338"/>
      <c r="G90" s="338"/>
      <c r="H90" s="399"/>
      <c r="I90" s="399"/>
      <c r="J90" s="399"/>
      <c r="K90" s="338" t="s">
        <v>1049</v>
      </c>
      <c r="L90" s="338"/>
      <c r="M90" s="338"/>
      <c r="N90" s="338"/>
      <c r="O90" s="338"/>
      <c r="P90" s="338"/>
      <c r="R90" s="348" t="s">
        <v>1050</v>
      </c>
      <c r="S90" s="348"/>
      <c r="T90" s="349"/>
      <c r="U90" s="348"/>
    </row>
    <row r="91" spans="2:22" x14ac:dyDescent="0.25">
      <c r="B91" s="339"/>
      <c r="C91" s="338" t="s">
        <v>1051</v>
      </c>
      <c r="D91" s="338"/>
      <c r="E91" s="338" t="s">
        <v>1052</v>
      </c>
      <c r="F91" s="338"/>
      <c r="G91" s="338"/>
      <c r="H91" s="399"/>
      <c r="I91" s="399"/>
      <c r="J91" s="399"/>
      <c r="K91" s="338" t="s">
        <v>1053</v>
      </c>
      <c r="L91" s="338"/>
      <c r="M91" s="338"/>
      <c r="N91" s="338"/>
      <c r="O91" s="338"/>
      <c r="P91" s="338"/>
      <c r="R91" s="348" t="s">
        <v>1054</v>
      </c>
      <c r="S91" s="348"/>
      <c r="T91" s="349"/>
      <c r="U91" s="348"/>
    </row>
    <row r="92" spans="2:22" x14ac:dyDescent="0.25">
      <c r="B92" s="339"/>
      <c r="C92" s="400" t="s">
        <v>1055</v>
      </c>
      <c r="D92" s="338"/>
      <c r="E92" s="338" t="s">
        <v>1056</v>
      </c>
      <c r="F92" s="338"/>
      <c r="G92" s="338"/>
      <c r="H92" s="399"/>
      <c r="I92" s="399"/>
      <c r="J92" s="399"/>
      <c r="K92" s="338" t="s">
        <v>1057</v>
      </c>
      <c r="L92" s="338"/>
      <c r="M92" s="338"/>
      <c r="N92" s="338"/>
      <c r="O92" s="338"/>
      <c r="P92" s="338"/>
      <c r="R92" s="348" t="s">
        <v>1058</v>
      </c>
      <c r="S92" s="348"/>
      <c r="T92" s="349"/>
      <c r="U92" s="348"/>
    </row>
    <row r="93" spans="2:22" x14ac:dyDescent="0.25">
      <c r="B93" s="339"/>
      <c r="C93" s="350"/>
      <c r="D93" s="350"/>
      <c r="E93" s="350"/>
      <c r="F93" s="350"/>
      <c r="G93" s="402"/>
      <c r="H93" s="402"/>
      <c r="I93" s="350"/>
      <c r="J93" s="350"/>
      <c r="K93" s="350"/>
      <c r="L93" s="350"/>
      <c r="M93" s="403"/>
      <c r="N93" s="350"/>
      <c r="O93" s="350"/>
      <c r="P93" s="350"/>
      <c r="Q93" s="339"/>
      <c r="R93" s="339"/>
      <c r="S93" s="339"/>
      <c r="T93" s="339"/>
      <c r="U93" s="339"/>
      <c r="V93" s="340"/>
    </row>
    <row r="94" spans="2:22" x14ac:dyDescent="0.25">
      <c r="B94" s="339"/>
      <c r="C94" s="404" t="s">
        <v>1059</v>
      </c>
      <c r="D94" s="404"/>
      <c r="E94" s="404"/>
      <c r="F94" s="404"/>
      <c r="G94" s="352"/>
      <c r="H94" s="352"/>
      <c r="I94" s="352"/>
      <c r="J94" s="352"/>
      <c r="K94" s="352"/>
      <c r="L94" s="352"/>
      <c r="M94" s="405"/>
      <c r="N94" s="352"/>
      <c r="O94" s="352"/>
      <c r="P94" s="352"/>
      <c r="Q94" s="351"/>
      <c r="R94" s="351"/>
      <c r="S94" s="351"/>
      <c r="T94" s="339"/>
      <c r="U94" s="339"/>
      <c r="V94" s="340"/>
    </row>
    <row r="95" spans="2:22" x14ac:dyDescent="0.25">
      <c r="B95" s="339"/>
      <c r="C95" s="404" t="s">
        <v>1060</v>
      </c>
      <c r="D95" s="404"/>
      <c r="E95" s="406" t="s">
        <v>1061</v>
      </c>
      <c r="F95" s="406"/>
      <c r="G95" s="352"/>
      <c r="H95" s="352"/>
      <c r="I95" s="352"/>
      <c r="J95" s="352"/>
      <c r="K95" s="352"/>
      <c r="L95" s="352"/>
      <c r="M95" s="405"/>
      <c r="N95" s="352"/>
      <c r="O95" s="352"/>
      <c r="P95" s="352"/>
      <c r="Q95" s="351"/>
      <c r="R95" s="351"/>
      <c r="S95" s="351"/>
      <c r="T95" s="339"/>
      <c r="U95" s="339"/>
      <c r="V95" s="340"/>
    </row>
    <row r="96" spans="2:22" x14ac:dyDescent="0.25">
      <c r="B96" s="339"/>
      <c r="C96" s="404"/>
      <c r="D96" s="404"/>
      <c r="E96" s="406" t="s">
        <v>1062</v>
      </c>
      <c r="F96" s="406"/>
      <c r="G96" s="352"/>
      <c r="H96" s="352"/>
      <c r="I96" s="352"/>
      <c r="J96" s="352"/>
      <c r="K96" s="352"/>
      <c r="L96" s="352"/>
      <c r="M96" s="405"/>
      <c r="N96" s="352"/>
      <c r="O96" s="352"/>
      <c r="P96" s="352"/>
      <c r="Q96" s="351"/>
      <c r="R96" s="351"/>
      <c r="S96" s="351"/>
      <c r="T96" s="339"/>
      <c r="U96" s="339"/>
      <c r="V96" s="340"/>
    </row>
    <row r="97" spans="2:22" x14ac:dyDescent="0.25">
      <c r="B97" s="339"/>
      <c r="C97" s="404"/>
      <c r="D97" s="404"/>
      <c r="E97" s="406" t="s">
        <v>1063</v>
      </c>
      <c r="F97" s="406"/>
      <c r="G97" s="352"/>
      <c r="H97" s="352"/>
      <c r="I97" s="352"/>
      <c r="J97" s="352"/>
      <c r="K97" s="352"/>
      <c r="L97" s="352"/>
      <c r="M97" s="405"/>
      <c r="N97" s="352"/>
      <c r="O97" s="352"/>
      <c r="P97" s="352"/>
      <c r="Q97" s="351"/>
      <c r="R97" s="351"/>
      <c r="S97" s="351"/>
      <c r="T97" s="339"/>
      <c r="U97" s="339"/>
      <c r="V97" s="340"/>
    </row>
    <row r="98" spans="2:22" x14ac:dyDescent="0.25">
      <c r="B98" s="339"/>
      <c r="C98" s="404"/>
      <c r="D98" s="404"/>
      <c r="E98" s="406" t="s">
        <v>1064</v>
      </c>
      <c r="F98" s="406"/>
      <c r="G98" s="352"/>
      <c r="H98" s="352"/>
      <c r="I98" s="352"/>
      <c r="J98" s="352"/>
      <c r="K98" s="352"/>
      <c r="L98" s="352"/>
      <c r="M98" s="405"/>
      <c r="N98" s="352"/>
      <c r="O98" s="352"/>
      <c r="P98" s="352"/>
      <c r="Q98" s="351"/>
      <c r="R98" s="351"/>
      <c r="S98" s="351"/>
      <c r="T98" s="339"/>
      <c r="U98" s="339"/>
      <c r="V98" s="340"/>
    </row>
    <row r="99" spans="2:22" x14ac:dyDescent="0.25">
      <c r="B99" s="339"/>
      <c r="C99" s="404"/>
      <c r="D99" s="404"/>
      <c r="E99" s="404"/>
      <c r="F99" s="404"/>
      <c r="G99" s="352"/>
      <c r="H99" s="352"/>
      <c r="I99" s="352"/>
      <c r="J99" s="352"/>
      <c r="K99" s="352"/>
      <c r="L99" s="352"/>
      <c r="M99" s="405"/>
      <c r="N99" s="352"/>
      <c r="O99" s="352"/>
      <c r="P99" s="352"/>
      <c r="Q99" s="351"/>
      <c r="R99" s="351"/>
      <c r="S99" s="351"/>
      <c r="T99" s="339"/>
      <c r="U99" s="339"/>
      <c r="V99" s="340"/>
    </row>
    <row r="100" spans="2:22" x14ac:dyDescent="0.25">
      <c r="B100" s="339"/>
      <c r="C100" s="404" t="s">
        <v>1365</v>
      </c>
      <c r="D100" s="404"/>
      <c r="E100" s="404"/>
      <c r="F100" s="404"/>
      <c r="G100" s="352"/>
      <c r="H100" s="352"/>
      <c r="I100" s="352"/>
      <c r="J100" s="352"/>
      <c r="K100" s="352"/>
      <c r="L100" s="352"/>
      <c r="M100" s="405"/>
      <c r="N100" s="352"/>
      <c r="O100" s="352"/>
      <c r="P100" s="352"/>
      <c r="Q100" s="351"/>
      <c r="R100" s="351"/>
      <c r="S100" s="351"/>
      <c r="T100" s="339"/>
      <c r="U100" s="339"/>
      <c r="V100" s="340"/>
    </row>
    <row r="101" spans="2:22" x14ac:dyDescent="0.25">
      <c r="B101" s="339"/>
      <c r="C101" s="404"/>
      <c r="D101" s="404"/>
      <c r="E101" s="404"/>
      <c r="F101" s="404"/>
      <c r="G101" s="352"/>
      <c r="H101" s="352"/>
      <c r="I101" s="352"/>
      <c r="J101" s="352"/>
      <c r="K101" s="352"/>
      <c r="L101" s="352"/>
      <c r="M101" s="405"/>
      <c r="N101" s="352"/>
      <c r="O101" s="352"/>
      <c r="P101" s="352"/>
      <c r="Q101" s="351"/>
      <c r="R101" s="351"/>
      <c r="S101" s="351"/>
      <c r="T101" s="339"/>
      <c r="U101" s="339"/>
      <c r="V101" s="340"/>
    </row>
    <row r="102" spans="2:22" x14ac:dyDescent="0.25">
      <c r="B102" s="339"/>
      <c r="C102" s="407" t="s">
        <v>1065</v>
      </c>
      <c r="D102" s="352" t="s">
        <v>1066</v>
      </c>
      <c r="E102" s="352"/>
      <c r="F102" s="352"/>
      <c r="G102" s="352"/>
      <c r="H102" s="352"/>
      <c r="I102" s="352"/>
      <c r="J102" s="352"/>
      <c r="K102" s="352"/>
      <c r="L102" s="352"/>
      <c r="M102" s="405"/>
      <c r="N102" s="352"/>
      <c r="O102" s="352"/>
      <c r="P102" s="352"/>
      <c r="Q102" s="351"/>
      <c r="R102" s="351"/>
      <c r="S102" s="351"/>
      <c r="T102" s="339"/>
      <c r="U102" s="339"/>
      <c r="V102" s="340"/>
    </row>
    <row r="103" spans="2:22" x14ac:dyDescent="0.25">
      <c r="B103" s="339"/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405"/>
      <c r="N103" s="352"/>
      <c r="O103" s="352"/>
      <c r="P103" s="352"/>
      <c r="Q103" s="351"/>
      <c r="R103" s="351"/>
      <c r="S103" s="351"/>
      <c r="T103" s="339"/>
      <c r="U103" s="339"/>
      <c r="V103" s="340"/>
    </row>
    <row r="104" spans="2:22" x14ac:dyDescent="0.25">
      <c r="B104" s="339"/>
      <c r="C104" s="407" t="s">
        <v>1067</v>
      </c>
      <c r="D104" s="352" t="s">
        <v>1068</v>
      </c>
      <c r="E104" s="352"/>
      <c r="F104" s="352"/>
      <c r="G104" s="352"/>
      <c r="H104" s="352"/>
      <c r="I104" s="352"/>
      <c r="J104" s="352"/>
      <c r="K104" s="352"/>
      <c r="L104" s="352"/>
      <c r="M104" s="405"/>
      <c r="N104" s="352"/>
      <c r="O104" s="352"/>
      <c r="P104" s="352"/>
      <c r="Q104" s="351"/>
      <c r="R104" s="351"/>
      <c r="S104" s="351"/>
      <c r="T104" s="339"/>
      <c r="U104" s="339"/>
      <c r="V104" s="340"/>
    </row>
    <row r="105" spans="2:22" x14ac:dyDescent="0.25">
      <c r="B105" s="339"/>
      <c r="C105" s="352"/>
      <c r="D105" s="352" t="s">
        <v>1069</v>
      </c>
      <c r="E105" s="352"/>
      <c r="F105" s="352"/>
      <c r="G105" s="352"/>
      <c r="H105" s="352"/>
      <c r="I105" s="352"/>
      <c r="J105" s="352"/>
      <c r="K105" s="352"/>
      <c r="L105" s="352"/>
      <c r="M105" s="405"/>
      <c r="N105" s="352"/>
      <c r="O105" s="352"/>
      <c r="P105" s="352"/>
      <c r="Q105" s="351"/>
      <c r="R105" s="351"/>
      <c r="S105" s="351"/>
      <c r="T105" s="339"/>
      <c r="U105" s="339"/>
      <c r="V105" s="340"/>
    </row>
    <row r="106" spans="2:22" x14ac:dyDescent="0.25">
      <c r="B106" s="339"/>
      <c r="C106" s="352"/>
      <c r="D106" s="352" t="s">
        <v>1070</v>
      </c>
      <c r="E106" s="352"/>
      <c r="F106" s="352"/>
      <c r="G106" s="352"/>
      <c r="H106" s="352"/>
      <c r="I106" s="352"/>
      <c r="J106" s="352"/>
      <c r="K106" s="352"/>
      <c r="L106" s="352"/>
      <c r="M106" s="405"/>
      <c r="N106" s="352"/>
      <c r="O106" s="352"/>
      <c r="P106" s="352"/>
      <c r="Q106" s="351"/>
      <c r="R106" s="351"/>
      <c r="S106" s="351"/>
      <c r="T106" s="339"/>
      <c r="U106" s="339"/>
      <c r="V106" s="340"/>
    </row>
    <row r="107" spans="2:22" x14ac:dyDescent="0.25">
      <c r="B107" s="339"/>
      <c r="C107" s="352"/>
      <c r="D107" s="352"/>
      <c r="E107" s="352"/>
      <c r="F107" s="352"/>
      <c r="G107" s="352"/>
      <c r="H107" s="352"/>
      <c r="I107" s="352"/>
      <c r="J107" s="352"/>
      <c r="K107" s="352"/>
      <c r="L107" s="352"/>
      <c r="M107" s="405"/>
      <c r="N107" s="352"/>
      <c r="O107" s="352"/>
      <c r="P107" s="352"/>
      <c r="Q107" s="351"/>
      <c r="R107" s="351"/>
      <c r="S107" s="351"/>
      <c r="T107" s="339"/>
      <c r="U107" s="339"/>
      <c r="V107" s="340"/>
    </row>
  </sheetData>
  <printOptions gridLines="1"/>
  <pageMargins left="0.5" right="0.2" top="1" bottom="0.3" header="0.75" footer="0.25"/>
  <pageSetup orientation="landscape" horizontalDpi="4294967292" verticalDpi="4294967292"/>
  <headerFooter alignWithMargins="0">
    <oddHeader>&amp;C&amp;"Times New Roman Bold,Regular"&amp;12Seedling Repeat Testing of 2014-15 Nurseries   Page &amp;P of &amp;N</oddHeader>
  </headerFooter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52"/>
  <sheetViews>
    <sheetView zoomScaleNormal="100" zoomScalePageLayoutView="125" workbookViewId="0">
      <selection activeCell="T68" sqref="T68"/>
    </sheetView>
  </sheetViews>
  <sheetFormatPr defaultColWidth="11.42578125" defaultRowHeight="12.75" x14ac:dyDescent="0.2"/>
  <cols>
    <col min="1" max="1" width="11.42578125" style="3"/>
    <col min="2" max="2" width="19.42578125" style="3" customWidth="1"/>
    <col min="3" max="3" width="22.7109375" style="3" customWidth="1"/>
    <col min="4" max="14" width="11.42578125" style="3"/>
    <col min="15" max="16384" width="11.42578125" style="2"/>
  </cols>
  <sheetData>
    <row r="1" spans="1:15" s="185" customFormat="1" ht="15.75" x14ac:dyDescent="0.25">
      <c r="A1" s="359" t="s">
        <v>1395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s="185" customFormat="1" ht="15.75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5" s="185" customFormat="1" ht="15.75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5" s="185" customFormat="1" ht="15.75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</row>
    <row r="5" spans="1:15" s="185" customFormat="1" ht="15.75" x14ac:dyDescent="0.25">
      <c r="A5" s="282" t="s">
        <v>0</v>
      </c>
      <c r="B5" s="282" t="s">
        <v>1</v>
      </c>
      <c r="C5" s="282" t="s">
        <v>546</v>
      </c>
      <c r="D5" s="282" t="s">
        <v>545</v>
      </c>
      <c r="E5" s="282" t="s">
        <v>544</v>
      </c>
      <c r="F5" s="282" t="s">
        <v>543</v>
      </c>
      <c r="G5" s="282" t="s">
        <v>542</v>
      </c>
      <c r="H5" s="282" t="s">
        <v>541</v>
      </c>
      <c r="I5" s="282" t="s">
        <v>540</v>
      </c>
      <c r="J5" s="282" t="s">
        <v>539</v>
      </c>
      <c r="K5" s="282" t="s">
        <v>538</v>
      </c>
      <c r="L5" s="282" t="s">
        <v>537</v>
      </c>
      <c r="M5" s="282" t="s">
        <v>536</v>
      </c>
      <c r="N5" s="282" t="s">
        <v>535</v>
      </c>
      <c r="O5" s="186"/>
    </row>
    <row r="6" spans="1:15" ht="14.25" x14ac:dyDescent="0.2">
      <c r="A6" s="6">
        <v>1</v>
      </c>
      <c r="B6" s="6" t="s">
        <v>5</v>
      </c>
      <c r="C6" s="17" t="s">
        <v>491</v>
      </c>
      <c r="D6" s="183" t="s">
        <v>476</v>
      </c>
      <c r="E6" s="183" t="s">
        <v>476</v>
      </c>
      <c r="F6" s="183" t="s">
        <v>476</v>
      </c>
      <c r="G6" s="183" t="s">
        <v>476</v>
      </c>
      <c r="H6" s="183" t="s">
        <v>476</v>
      </c>
      <c r="I6" s="183" t="s">
        <v>476</v>
      </c>
      <c r="J6" s="183" t="s">
        <v>476</v>
      </c>
      <c r="K6" s="183" t="s">
        <v>476</v>
      </c>
      <c r="L6" s="379" t="s">
        <v>491</v>
      </c>
      <c r="M6" s="183" t="s">
        <v>476</v>
      </c>
      <c r="N6" s="183" t="s">
        <v>476</v>
      </c>
      <c r="O6" s="182"/>
    </row>
    <row r="7" spans="1:15" ht="14.25" x14ac:dyDescent="0.2">
      <c r="A7" s="6">
        <v>2</v>
      </c>
      <c r="B7" s="6" t="s">
        <v>8</v>
      </c>
      <c r="C7" s="17" t="s">
        <v>534</v>
      </c>
      <c r="D7" s="3" t="s">
        <v>533</v>
      </c>
      <c r="E7" s="3" t="s">
        <v>481</v>
      </c>
      <c r="F7" s="3" t="s">
        <v>492</v>
      </c>
      <c r="G7" s="3" t="s">
        <v>496</v>
      </c>
      <c r="H7" s="3" t="s">
        <v>474</v>
      </c>
      <c r="I7" s="3" t="s">
        <v>476</v>
      </c>
      <c r="J7" s="3" t="s">
        <v>476</v>
      </c>
      <c r="K7" s="3" t="s">
        <v>476</v>
      </c>
      <c r="L7" s="3" t="s">
        <v>476</v>
      </c>
      <c r="M7" s="3" t="s">
        <v>493</v>
      </c>
      <c r="N7" s="3" t="s">
        <v>473</v>
      </c>
    </row>
    <row r="8" spans="1:15" ht="14.25" x14ac:dyDescent="0.2">
      <c r="A8" s="6">
        <v>3</v>
      </c>
      <c r="B8" s="6" t="s">
        <v>9</v>
      </c>
      <c r="C8" s="17" t="s">
        <v>491</v>
      </c>
      <c r="D8" s="3" t="s">
        <v>476</v>
      </c>
      <c r="E8" s="3" t="s">
        <v>476</v>
      </c>
      <c r="F8" s="3" t="s">
        <v>532</v>
      </c>
      <c r="G8" s="3" t="s">
        <v>476</v>
      </c>
      <c r="H8" s="3" t="s">
        <v>482</v>
      </c>
      <c r="I8" s="3" t="s">
        <v>476</v>
      </c>
      <c r="J8" s="3" t="s">
        <v>476</v>
      </c>
      <c r="K8" s="3" t="s">
        <v>476</v>
      </c>
      <c r="L8" s="3" t="s">
        <v>476</v>
      </c>
      <c r="M8" s="3" t="s">
        <v>526</v>
      </c>
      <c r="N8" s="3" t="s">
        <v>476</v>
      </c>
    </row>
    <row r="9" spans="1:15" ht="14.25" x14ac:dyDescent="0.2">
      <c r="A9" s="6">
        <v>4</v>
      </c>
      <c r="B9" s="6" t="s">
        <v>10</v>
      </c>
      <c r="C9" s="6">
        <v>24</v>
      </c>
      <c r="D9" s="3" t="s">
        <v>476</v>
      </c>
      <c r="E9" s="3" t="s">
        <v>503</v>
      </c>
      <c r="F9" s="3" t="s">
        <v>473</v>
      </c>
      <c r="G9" s="3" t="s">
        <v>473</v>
      </c>
      <c r="H9" s="3" t="s">
        <v>483</v>
      </c>
      <c r="I9" s="3" t="s">
        <v>473</v>
      </c>
      <c r="J9" s="3" t="s">
        <v>476</v>
      </c>
      <c r="K9" s="3" t="s">
        <v>476</v>
      </c>
      <c r="L9" s="3" t="s">
        <v>473</v>
      </c>
      <c r="M9" s="3" t="s">
        <v>473</v>
      </c>
      <c r="N9" s="3" t="s">
        <v>473</v>
      </c>
    </row>
    <row r="10" spans="1:15" ht="14.25" x14ac:dyDescent="0.2">
      <c r="A10" s="6">
        <v>5</v>
      </c>
      <c r="B10" s="16" t="s">
        <v>11</v>
      </c>
      <c r="C10" s="16">
        <v>21</v>
      </c>
      <c r="D10" s="3" t="s">
        <v>473</v>
      </c>
      <c r="E10" s="3" t="s">
        <v>473</v>
      </c>
      <c r="F10" s="3" t="s">
        <v>473</v>
      </c>
      <c r="G10" s="3" t="s">
        <v>473</v>
      </c>
      <c r="H10" s="3" t="s">
        <v>473</v>
      </c>
      <c r="I10" s="3" t="s">
        <v>473</v>
      </c>
      <c r="J10" s="3" t="s">
        <v>483</v>
      </c>
      <c r="K10" s="3" t="s">
        <v>473</v>
      </c>
      <c r="L10" s="3" t="s">
        <v>473</v>
      </c>
      <c r="M10" s="3" t="s">
        <v>473</v>
      </c>
      <c r="N10" s="3" t="s">
        <v>531</v>
      </c>
    </row>
    <row r="11" spans="1:15" ht="14.25" x14ac:dyDescent="0.2">
      <c r="A11" s="6">
        <v>6</v>
      </c>
      <c r="B11" s="16" t="s">
        <v>15</v>
      </c>
      <c r="C11" s="16" t="s">
        <v>479</v>
      </c>
      <c r="D11" s="3" t="s">
        <v>530</v>
      </c>
      <c r="E11" s="3" t="s">
        <v>529</v>
      </c>
      <c r="F11" s="3" t="s">
        <v>476</v>
      </c>
      <c r="G11" s="3" t="s">
        <v>476</v>
      </c>
      <c r="H11" s="3" t="s">
        <v>473</v>
      </c>
      <c r="I11" s="3" t="s">
        <v>476</v>
      </c>
      <c r="J11" s="3" t="s">
        <v>476</v>
      </c>
      <c r="K11" s="380" t="s">
        <v>480</v>
      </c>
      <c r="L11" s="3" t="s">
        <v>496</v>
      </c>
      <c r="M11" s="3" t="s">
        <v>473</v>
      </c>
      <c r="N11" s="3" t="s">
        <v>528</v>
      </c>
    </row>
    <row r="12" spans="1:15" ht="14.25" x14ac:dyDescent="0.2">
      <c r="A12" s="6">
        <v>7</v>
      </c>
      <c r="B12" s="7" t="s">
        <v>16</v>
      </c>
      <c r="C12" s="7">
        <v>21</v>
      </c>
      <c r="D12" s="3" t="s">
        <v>473</v>
      </c>
      <c r="E12" s="3" t="s">
        <v>473</v>
      </c>
      <c r="F12" s="3" t="s">
        <v>473</v>
      </c>
      <c r="G12" s="3" t="s">
        <v>473</v>
      </c>
      <c r="H12" s="3" t="s">
        <v>473</v>
      </c>
      <c r="I12" s="3" t="s">
        <v>473</v>
      </c>
      <c r="J12" s="3" t="s">
        <v>527</v>
      </c>
      <c r="K12" s="3" t="s">
        <v>487</v>
      </c>
      <c r="L12" s="3" t="s">
        <v>495</v>
      </c>
      <c r="M12" s="3" t="s">
        <v>473</v>
      </c>
      <c r="N12" s="3" t="s">
        <v>527</v>
      </c>
    </row>
    <row r="13" spans="1:15" ht="14.25" x14ac:dyDescent="0.2">
      <c r="A13" s="6">
        <v>8</v>
      </c>
      <c r="B13" s="16" t="s">
        <v>18</v>
      </c>
      <c r="C13" s="16" t="s">
        <v>479</v>
      </c>
      <c r="D13" s="3" t="s">
        <v>473</v>
      </c>
      <c r="E13" s="3" t="s">
        <v>475</v>
      </c>
      <c r="F13" s="3" t="s">
        <v>473</v>
      </c>
      <c r="G13" s="380" t="s">
        <v>480</v>
      </c>
      <c r="H13" s="3" t="s">
        <v>493</v>
      </c>
      <c r="I13" s="3" t="s">
        <v>492</v>
      </c>
      <c r="J13" s="3" t="s">
        <v>476</v>
      </c>
      <c r="K13" s="3" t="s">
        <v>487</v>
      </c>
      <c r="L13" s="3" t="s">
        <v>493</v>
      </c>
      <c r="M13" s="3" t="s">
        <v>473</v>
      </c>
      <c r="N13" s="3" t="s">
        <v>487</v>
      </c>
    </row>
    <row r="14" spans="1:15" ht="14.25" x14ac:dyDescent="0.2">
      <c r="A14" s="6">
        <v>9</v>
      </c>
      <c r="B14" s="38" t="s">
        <v>20</v>
      </c>
      <c r="C14" s="38">
        <v>17</v>
      </c>
      <c r="D14" s="3" t="s">
        <v>474</v>
      </c>
      <c r="E14" s="3" t="s">
        <v>474</v>
      </c>
      <c r="F14" s="3" t="s">
        <v>476</v>
      </c>
      <c r="G14" s="3" t="s">
        <v>478</v>
      </c>
      <c r="H14" s="3" t="s">
        <v>473</v>
      </c>
      <c r="I14" s="3" t="s">
        <v>476</v>
      </c>
      <c r="J14" s="3" t="s">
        <v>473</v>
      </c>
      <c r="K14" s="3" t="s">
        <v>473</v>
      </c>
      <c r="L14" s="3" t="s">
        <v>473</v>
      </c>
      <c r="M14" s="3" t="s">
        <v>474</v>
      </c>
      <c r="N14" s="3" t="s">
        <v>473</v>
      </c>
    </row>
    <row r="15" spans="1:15" ht="14.25" x14ac:dyDescent="0.2">
      <c r="A15" s="6">
        <v>10</v>
      </c>
      <c r="B15" s="7" t="s">
        <v>23</v>
      </c>
      <c r="C15" s="10" t="s">
        <v>491</v>
      </c>
      <c r="D15" s="3" t="s">
        <v>483</v>
      </c>
      <c r="E15" s="3" t="s">
        <v>476</v>
      </c>
      <c r="F15" s="3" t="s">
        <v>476</v>
      </c>
      <c r="G15" s="3" t="s">
        <v>478</v>
      </c>
      <c r="H15" s="3" t="s">
        <v>481</v>
      </c>
      <c r="I15" s="3" t="s">
        <v>476</v>
      </c>
      <c r="J15" s="3" t="s">
        <v>476</v>
      </c>
      <c r="K15" s="3" t="s">
        <v>476</v>
      </c>
      <c r="L15" s="3" t="s">
        <v>476</v>
      </c>
      <c r="M15" s="3" t="s">
        <v>476</v>
      </c>
      <c r="N15" s="3" t="s">
        <v>496</v>
      </c>
    </row>
    <row r="16" spans="1:15" ht="14.25" x14ac:dyDescent="0.2">
      <c r="A16" s="6">
        <v>11</v>
      </c>
      <c r="B16" s="7" t="s">
        <v>25</v>
      </c>
      <c r="C16" s="7" t="s">
        <v>497</v>
      </c>
      <c r="D16" s="3" t="s">
        <v>473</v>
      </c>
      <c r="E16" s="3" t="s">
        <v>474</v>
      </c>
      <c r="F16" s="3" t="s">
        <v>504</v>
      </c>
      <c r="G16" s="3" t="s">
        <v>478</v>
      </c>
      <c r="H16" s="3" t="s">
        <v>473</v>
      </c>
      <c r="I16" s="3" t="s">
        <v>481</v>
      </c>
      <c r="J16" s="3" t="s">
        <v>473</v>
      </c>
      <c r="K16" s="3" t="s">
        <v>474</v>
      </c>
      <c r="L16" s="3" t="s">
        <v>526</v>
      </c>
      <c r="M16" s="3" t="s">
        <v>473</v>
      </c>
      <c r="N16" s="3" t="s">
        <v>473</v>
      </c>
    </row>
    <row r="17" spans="1:14" ht="14.25" x14ac:dyDescent="0.2">
      <c r="A17" s="6">
        <v>12</v>
      </c>
      <c r="B17" s="7" t="s">
        <v>27</v>
      </c>
      <c r="C17" s="7">
        <v>17</v>
      </c>
      <c r="D17" s="3" t="s">
        <v>525</v>
      </c>
      <c r="E17" s="3" t="s">
        <v>477</v>
      </c>
      <c r="F17" s="3" t="s">
        <v>476</v>
      </c>
      <c r="G17" s="3" t="s">
        <v>478</v>
      </c>
      <c r="H17" s="3" t="s">
        <v>473</v>
      </c>
      <c r="I17" s="3" t="s">
        <v>476</v>
      </c>
      <c r="J17" s="3" t="s">
        <v>492</v>
      </c>
      <c r="K17" s="3" t="s">
        <v>487</v>
      </c>
      <c r="L17" s="3" t="s">
        <v>493</v>
      </c>
      <c r="M17" s="3" t="s">
        <v>473</v>
      </c>
      <c r="N17" s="3" t="s">
        <v>473</v>
      </c>
    </row>
    <row r="18" spans="1:14" ht="14.25" x14ac:dyDescent="0.2">
      <c r="A18" s="6">
        <v>13</v>
      </c>
      <c r="B18" s="7" t="s">
        <v>28</v>
      </c>
      <c r="C18" s="7" t="s">
        <v>479</v>
      </c>
      <c r="D18" s="3" t="s">
        <v>478</v>
      </c>
      <c r="E18" s="3" t="s">
        <v>477</v>
      </c>
      <c r="F18" s="3" t="s">
        <v>524</v>
      </c>
      <c r="G18" s="3" t="s">
        <v>473</v>
      </c>
      <c r="H18" s="3" t="s">
        <v>473</v>
      </c>
      <c r="I18" s="3" t="s">
        <v>523</v>
      </c>
      <c r="J18" s="3" t="s">
        <v>481</v>
      </c>
      <c r="K18" s="3" t="s">
        <v>520</v>
      </c>
      <c r="L18" s="3" t="s">
        <v>493</v>
      </c>
      <c r="M18" s="3" t="s">
        <v>473</v>
      </c>
      <c r="N18" s="3" t="s">
        <v>473</v>
      </c>
    </row>
    <row r="19" spans="1:14" ht="14.25" x14ac:dyDescent="0.2">
      <c r="A19" s="6">
        <v>14</v>
      </c>
      <c r="B19" s="7" t="s">
        <v>30</v>
      </c>
      <c r="C19" s="7">
        <v>17</v>
      </c>
      <c r="D19" s="3" t="s">
        <v>517</v>
      </c>
      <c r="E19" s="3" t="s">
        <v>473</v>
      </c>
      <c r="F19" s="3" t="s">
        <v>476</v>
      </c>
      <c r="G19" s="3" t="s">
        <v>473</v>
      </c>
      <c r="H19" s="3" t="s">
        <v>473</v>
      </c>
      <c r="I19" s="3" t="s">
        <v>476</v>
      </c>
      <c r="J19" s="3" t="s">
        <v>473</v>
      </c>
      <c r="K19" s="3" t="s">
        <v>473</v>
      </c>
      <c r="L19" s="3" t="s">
        <v>474</v>
      </c>
      <c r="M19" s="3" t="s">
        <v>474</v>
      </c>
      <c r="N19" s="3" t="s">
        <v>473</v>
      </c>
    </row>
    <row r="20" spans="1:14" ht="14.25" x14ac:dyDescent="0.2">
      <c r="A20" s="6">
        <v>15</v>
      </c>
      <c r="B20" s="7" t="s">
        <v>32</v>
      </c>
      <c r="C20" s="7" t="s">
        <v>522</v>
      </c>
      <c r="D20" s="3" t="s">
        <v>473</v>
      </c>
      <c r="E20" s="3" t="s">
        <v>474</v>
      </c>
      <c r="F20" s="3" t="s">
        <v>495</v>
      </c>
      <c r="G20" s="3" t="s">
        <v>474</v>
      </c>
      <c r="H20" s="380" t="s">
        <v>501</v>
      </c>
      <c r="I20" s="3" t="s">
        <v>517</v>
      </c>
      <c r="J20" s="3" t="s">
        <v>495</v>
      </c>
      <c r="K20" s="3" t="s">
        <v>495</v>
      </c>
      <c r="L20" s="3" t="s">
        <v>495</v>
      </c>
      <c r="M20" s="3" t="s">
        <v>473</v>
      </c>
      <c r="N20" s="3" t="s">
        <v>473</v>
      </c>
    </row>
    <row r="21" spans="1:14" ht="14.25" x14ac:dyDescent="0.2">
      <c r="A21" s="6">
        <v>16</v>
      </c>
      <c r="B21" s="7" t="s">
        <v>34</v>
      </c>
      <c r="C21" s="7" t="s">
        <v>521</v>
      </c>
      <c r="D21" s="3" t="s">
        <v>492</v>
      </c>
      <c r="E21" s="3" t="s">
        <v>473</v>
      </c>
      <c r="F21" s="3" t="s">
        <v>495</v>
      </c>
      <c r="G21" s="3" t="s">
        <v>474</v>
      </c>
      <c r="H21" s="380" t="s">
        <v>501</v>
      </c>
      <c r="I21" s="3" t="s">
        <v>476</v>
      </c>
      <c r="J21" s="3" t="s">
        <v>495</v>
      </c>
      <c r="K21" s="3" t="s">
        <v>495</v>
      </c>
      <c r="L21" s="3" t="s">
        <v>495</v>
      </c>
      <c r="M21" s="3" t="s">
        <v>473</v>
      </c>
      <c r="N21" s="3" t="s">
        <v>473</v>
      </c>
    </row>
    <row r="22" spans="1:14" ht="14.25" x14ac:dyDescent="0.2">
      <c r="A22" s="6">
        <v>17</v>
      </c>
      <c r="B22" s="11" t="s">
        <v>35</v>
      </c>
      <c r="C22" s="11" t="s">
        <v>513</v>
      </c>
      <c r="D22" s="3" t="s">
        <v>492</v>
      </c>
      <c r="E22" s="3" t="s">
        <v>476</v>
      </c>
      <c r="F22" s="3" t="s">
        <v>495</v>
      </c>
      <c r="G22" s="3" t="s">
        <v>473</v>
      </c>
      <c r="H22" s="3" t="s">
        <v>520</v>
      </c>
      <c r="I22" s="3" t="s">
        <v>473</v>
      </c>
      <c r="J22" s="3" t="s">
        <v>495</v>
      </c>
      <c r="K22" s="3" t="s">
        <v>476</v>
      </c>
      <c r="L22" s="3" t="s">
        <v>495</v>
      </c>
      <c r="M22" s="3" t="s">
        <v>474</v>
      </c>
      <c r="N22" s="380" t="s">
        <v>519</v>
      </c>
    </row>
    <row r="23" spans="1:14" ht="14.25" x14ac:dyDescent="0.2">
      <c r="A23" s="6">
        <v>18</v>
      </c>
      <c r="B23" s="8" t="s">
        <v>38</v>
      </c>
      <c r="C23" s="8">
        <v>1</v>
      </c>
      <c r="D23" s="3" t="s">
        <v>483</v>
      </c>
      <c r="E23" s="3" t="s">
        <v>476</v>
      </c>
      <c r="F23" s="3" t="s">
        <v>476</v>
      </c>
      <c r="G23" s="3" t="s">
        <v>478</v>
      </c>
      <c r="H23" s="3" t="s">
        <v>473</v>
      </c>
      <c r="I23" s="3" t="s">
        <v>476</v>
      </c>
      <c r="J23" s="3" t="s">
        <v>476</v>
      </c>
      <c r="K23" s="3" t="s">
        <v>476</v>
      </c>
      <c r="L23" s="3" t="s">
        <v>476</v>
      </c>
      <c r="M23" s="3" t="s">
        <v>514</v>
      </c>
      <c r="N23" s="3" t="s">
        <v>493</v>
      </c>
    </row>
    <row r="24" spans="1:14" ht="14.25" x14ac:dyDescent="0.2">
      <c r="A24" s="6">
        <v>19</v>
      </c>
      <c r="B24" s="11" t="s">
        <v>39</v>
      </c>
      <c r="C24" s="9" t="s">
        <v>491</v>
      </c>
      <c r="D24" s="3" t="s">
        <v>483</v>
      </c>
      <c r="E24" s="3" t="s">
        <v>476</v>
      </c>
      <c r="F24" s="3" t="s">
        <v>514</v>
      </c>
      <c r="G24" s="3" t="s">
        <v>492</v>
      </c>
      <c r="H24" s="3" t="s">
        <v>481</v>
      </c>
      <c r="I24" s="3" t="s">
        <v>476</v>
      </c>
      <c r="J24" s="3" t="s">
        <v>514</v>
      </c>
      <c r="K24" s="3" t="s">
        <v>476</v>
      </c>
      <c r="L24" s="3" t="s">
        <v>476</v>
      </c>
      <c r="M24" s="3" t="s">
        <v>514</v>
      </c>
      <c r="N24" s="3" t="s">
        <v>493</v>
      </c>
    </row>
    <row r="25" spans="1:14" ht="14.25" x14ac:dyDescent="0.2">
      <c r="A25" s="6">
        <v>20</v>
      </c>
      <c r="B25" s="14" t="s">
        <v>40</v>
      </c>
      <c r="C25" s="14" t="s">
        <v>518</v>
      </c>
      <c r="D25" s="3" t="s">
        <v>473</v>
      </c>
      <c r="E25" s="3" t="s">
        <v>473</v>
      </c>
      <c r="F25" s="380" t="s">
        <v>501</v>
      </c>
      <c r="G25" s="3" t="s">
        <v>473</v>
      </c>
      <c r="H25" s="380" t="s">
        <v>501</v>
      </c>
      <c r="I25" s="3" t="s">
        <v>517</v>
      </c>
      <c r="J25" s="3" t="s">
        <v>495</v>
      </c>
      <c r="K25" s="3" t="s">
        <v>495</v>
      </c>
      <c r="L25" s="3" t="s">
        <v>495</v>
      </c>
      <c r="M25" s="3" t="s">
        <v>495</v>
      </c>
      <c r="N25" s="3" t="s">
        <v>473</v>
      </c>
    </row>
    <row r="26" spans="1:14" ht="14.25" x14ac:dyDescent="0.2">
      <c r="A26" s="6">
        <v>21</v>
      </c>
      <c r="B26" s="14" t="s">
        <v>43</v>
      </c>
      <c r="C26" s="15" t="s">
        <v>516</v>
      </c>
      <c r="D26" s="3" t="s">
        <v>477</v>
      </c>
      <c r="E26" s="3" t="s">
        <v>474</v>
      </c>
      <c r="F26" s="3" t="s">
        <v>476</v>
      </c>
      <c r="G26" s="3" t="s">
        <v>473</v>
      </c>
      <c r="H26" s="380" t="s">
        <v>501</v>
      </c>
      <c r="I26" s="3" t="s">
        <v>476</v>
      </c>
      <c r="J26" s="3" t="s">
        <v>476</v>
      </c>
      <c r="K26" s="3" t="s">
        <v>473</v>
      </c>
      <c r="L26" s="3" t="s">
        <v>473</v>
      </c>
      <c r="M26" s="3" t="s">
        <v>473</v>
      </c>
      <c r="N26" s="3" t="s">
        <v>473</v>
      </c>
    </row>
    <row r="27" spans="1:14" ht="14.25" x14ac:dyDescent="0.2">
      <c r="A27" s="6">
        <v>22</v>
      </c>
      <c r="B27" s="14" t="s">
        <v>45</v>
      </c>
      <c r="C27" s="14" t="s">
        <v>508</v>
      </c>
      <c r="D27" s="3" t="s">
        <v>477</v>
      </c>
      <c r="E27" s="3" t="s">
        <v>473</v>
      </c>
      <c r="F27" s="3" t="s">
        <v>495</v>
      </c>
      <c r="G27" s="3" t="s">
        <v>473</v>
      </c>
      <c r="H27" s="380" t="s">
        <v>501</v>
      </c>
      <c r="I27" s="3" t="s">
        <v>474</v>
      </c>
      <c r="J27" s="3" t="s">
        <v>495</v>
      </c>
      <c r="K27" s="3" t="s">
        <v>495</v>
      </c>
      <c r="L27" s="3" t="s">
        <v>495</v>
      </c>
      <c r="M27" s="3" t="s">
        <v>473</v>
      </c>
      <c r="N27" s="3" t="s">
        <v>473</v>
      </c>
    </row>
    <row r="28" spans="1:14" ht="14.25" x14ac:dyDescent="0.2">
      <c r="A28" s="6">
        <v>23</v>
      </c>
      <c r="B28" s="14" t="s">
        <v>47</v>
      </c>
      <c r="C28" s="15" t="s">
        <v>515</v>
      </c>
      <c r="D28" s="3" t="s">
        <v>494</v>
      </c>
      <c r="E28" s="3" t="s">
        <v>477</v>
      </c>
      <c r="F28" s="3" t="s">
        <v>473</v>
      </c>
      <c r="G28" s="3" t="s">
        <v>493</v>
      </c>
      <c r="H28" s="3" t="s">
        <v>494</v>
      </c>
      <c r="I28" s="3" t="s">
        <v>492</v>
      </c>
      <c r="J28" s="380" t="s">
        <v>480</v>
      </c>
      <c r="K28" s="3" t="s">
        <v>492</v>
      </c>
      <c r="L28" s="3" t="s">
        <v>473</v>
      </c>
      <c r="M28" s="3" t="s">
        <v>473</v>
      </c>
      <c r="N28" s="3" t="s">
        <v>473</v>
      </c>
    </row>
    <row r="29" spans="1:14" ht="14.25" x14ac:dyDescent="0.2">
      <c r="A29" s="6">
        <v>24</v>
      </c>
      <c r="B29" s="14" t="s">
        <v>49</v>
      </c>
      <c r="C29" s="14" t="s">
        <v>510</v>
      </c>
      <c r="D29" s="3" t="s">
        <v>493</v>
      </c>
      <c r="E29" s="3" t="s">
        <v>473</v>
      </c>
      <c r="F29" s="3" t="s">
        <v>473</v>
      </c>
      <c r="G29" s="3" t="s">
        <v>473</v>
      </c>
      <c r="H29" s="3" t="s">
        <v>476</v>
      </c>
      <c r="I29" s="3" t="s">
        <v>496</v>
      </c>
      <c r="J29" s="3" t="s">
        <v>473</v>
      </c>
      <c r="K29" s="3" t="s">
        <v>492</v>
      </c>
      <c r="L29" s="3" t="s">
        <v>473</v>
      </c>
      <c r="M29" s="3" t="s">
        <v>474</v>
      </c>
      <c r="N29" s="3" t="s">
        <v>473</v>
      </c>
    </row>
    <row r="30" spans="1:14" ht="14.25" x14ac:dyDescent="0.2">
      <c r="A30" s="6">
        <v>25</v>
      </c>
      <c r="B30" s="13" t="s">
        <v>51</v>
      </c>
      <c r="C30" s="12" t="s">
        <v>515</v>
      </c>
      <c r="D30" s="3" t="s">
        <v>478</v>
      </c>
      <c r="E30" s="3" t="s">
        <v>476</v>
      </c>
      <c r="F30" s="3" t="s">
        <v>473</v>
      </c>
      <c r="G30" s="3" t="s">
        <v>473</v>
      </c>
      <c r="H30" s="3" t="s">
        <v>476</v>
      </c>
      <c r="I30" s="3" t="s">
        <v>473</v>
      </c>
      <c r="J30" s="3" t="s">
        <v>476</v>
      </c>
      <c r="K30" s="3" t="s">
        <v>476</v>
      </c>
      <c r="L30" s="3" t="s">
        <v>473</v>
      </c>
      <c r="M30" s="3" t="s">
        <v>473</v>
      </c>
      <c r="N30" s="3" t="s">
        <v>473</v>
      </c>
    </row>
    <row r="31" spans="1:14" ht="14.25" x14ac:dyDescent="0.2">
      <c r="A31" s="6">
        <v>26</v>
      </c>
      <c r="B31" s="13" t="s">
        <v>54</v>
      </c>
      <c r="C31" s="12" t="s">
        <v>513</v>
      </c>
      <c r="D31" s="3" t="s">
        <v>473</v>
      </c>
      <c r="E31" s="3" t="s">
        <v>494</v>
      </c>
      <c r="F31" s="3" t="s">
        <v>495</v>
      </c>
      <c r="G31" s="3" t="s">
        <v>473</v>
      </c>
      <c r="H31" s="3" t="s">
        <v>483</v>
      </c>
      <c r="I31" s="3" t="s">
        <v>495</v>
      </c>
      <c r="J31" s="3" t="s">
        <v>514</v>
      </c>
      <c r="K31" s="3" t="s">
        <v>476</v>
      </c>
      <c r="L31" s="3" t="s">
        <v>495</v>
      </c>
      <c r="M31" s="3" t="s">
        <v>473</v>
      </c>
      <c r="N31" s="3" t="s">
        <v>473</v>
      </c>
    </row>
    <row r="32" spans="1:14" ht="14.25" x14ac:dyDescent="0.2">
      <c r="A32" s="6">
        <v>27</v>
      </c>
      <c r="B32" s="13" t="s">
        <v>56</v>
      </c>
      <c r="C32" s="12" t="s">
        <v>513</v>
      </c>
      <c r="D32" s="380" t="s">
        <v>512</v>
      </c>
      <c r="E32" s="380" t="s">
        <v>476</v>
      </c>
      <c r="F32" s="3" t="s">
        <v>495</v>
      </c>
      <c r="G32" s="3" t="s">
        <v>473</v>
      </c>
      <c r="H32" s="380" t="s">
        <v>501</v>
      </c>
      <c r="I32" s="3" t="s">
        <v>495</v>
      </c>
      <c r="J32" s="3" t="s">
        <v>495</v>
      </c>
      <c r="K32" s="3" t="s">
        <v>495</v>
      </c>
      <c r="L32" s="3" t="s">
        <v>495</v>
      </c>
      <c r="M32" s="3" t="s">
        <v>473</v>
      </c>
      <c r="N32" s="3" t="s">
        <v>473</v>
      </c>
    </row>
    <row r="33" spans="1:14" ht="14.25" x14ac:dyDescent="0.2">
      <c r="A33" s="6">
        <v>28</v>
      </c>
      <c r="B33" s="13" t="s">
        <v>58</v>
      </c>
      <c r="C33" s="12" t="s">
        <v>511</v>
      </c>
      <c r="D33" s="3" t="s">
        <v>474</v>
      </c>
      <c r="E33" s="3" t="s">
        <v>473</v>
      </c>
      <c r="F33" s="3" t="s">
        <v>495</v>
      </c>
      <c r="G33" s="3" t="s">
        <v>473</v>
      </c>
      <c r="H33" s="380" t="s">
        <v>501</v>
      </c>
      <c r="I33" s="3" t="s">
        <v>473</v>
      </c>
      <c r="J33" s="3" t="s">
        <v>495</v>
      </c>
      <c r="K33" s="3" t="s">
        <v>495</v>
      </c>
      <c r="L33" s="3" t="s">
        <v>495</v>
      </c>
      <c r="M33" s="3" t="s">
        <v>473</v>
      </c>
      <c r="N33" s="3" t="s">
        <v>473</v>
      </c>
    </row>
    <row r="34" spans="1:14" ht="14.25" x14ac:dyDescent="0.2">
      <c r="A34" s="6">
        <v>29</v>
      </c>
      <c r="B34" s="13" t="s">
        <v>60</v>
      </c>
      <c r="C34" s="12" t="s">
        <v>510</v>
      </c>
      <c r="D34" s="3" t="s">
        <v>474</v>
      </c>
      <c r="E34" s="3" t="s">
        <v>473</v>
      </c>
      <c r="F34" s="3" t="s">
        <v>495</v>
      </c>
      <c r="G34" s="3" t="s">
        <v>474</v>
      </c>
      <c r="H34" s="380" t="s">
        <v>501</v>
      </c>
      <c r="I34" s="3" t="s">
        <v>492</v>
      </c>
      <c r="J34" s="380" t="s">
        <v>501</v>
      </c>
      <c r="K34" s="3" t="s">
        <v>495</v>
      </c>
      <c r="L34" s="3" t="s">
        <v>495</v>
      </c>
      <c r="M34" s="3" t="s">
        <v>473</v>
      </c>
      <c r="N34" s="3" t="s">
        <v>473</v>
      </c>
    </row>
    <row r="35" spans="1:14" ht="14.25" x14ac:dyDescent="0.2">
      <c r="A35" s="6">
        <v>30</v>
      </c>
      <c r="B35" s="13" t="s">
        <v>61</v>
      </c>
      <c r="C35" s="12" t="s">
        <v>509</v>
      </c>
      <c r="D35" s="3" t="s">
        <v>473</v>
      </c>
      <c r="E35" s="3" t="s">
        <v>473</v>
      </c>
      <c r="F35" s="3" t="s">
        <v>487</v>
      </c>
      <c r="G35" s="3" t="s">
        <v>473</v>
      </c>
      <c r="H35" s="380" t="s">
        <v>501</v>
      </c>
      <c r="I35" s="3" t="s">
        <v>474</v>
      </c>
      <c r="J35" s="3" t="s">
        <v>473</v>
      </c>
      <c r="K35" s="3" t="s">
        <v>473</v>
      </c>
      <c r="L35" s="3" t="s">
        <v>473</v>
      </c>
      <c r="M35" s="3" t="s">
        <v>473</v>
      </c>
      <c r="N35" s="3" t="s">
        <v>473</v>
      </c>
    </row>
    <row r="36" spans="1:14" ht="14.25" x14ac:dyDescent="0.2">
      <c r="A36" s="6">
        <v>31</v>
      </c>
      <c r="B36" s="13" t="s">
        <v>63</v>
      </c>
      <c r="C36" s="13" t="s">
        <v>508</v>
      </c>
      <c r="D36" s="3" t="s">
        <v>473</v>
      </c>
      <c r="E36" s="3" t="s">
        <v>473</v>
      </c>
      <c r="F36" s="3" t="s">
        <v>507</v>
      </c>
      <c r="G36" s="3" t="s">
        <v>495</v>
      </c>
      <c r="H36" s="380" t="s">
        <v>501</v>
      </c>
      <c r="I36" s="3" t="s">
        <v>474</v>
      </c>
      <c r="J36" s="3" t="s">
        <v>474</v>
      </c>
      <c r="K36" s="3" t="s">
        <v>495</v>
      </c>
      <c r="L36" s="3" t="s">
        <v>473</v>
      </c>
      <c r="M36" s="3" t="s">
        <v>473</v>
      </c>
      <c r="N36" s="3" t="s">
        <v>473</v>
      </c>
    </row>
    <row r="37" spans="1:14" ht="14.25" x14ac:dyDescent="0.2">
      <c r="A37" s="6">
        <v>32</v>
      </c>
      <c r="B37" s="13" t="s">
        <v>65</v>
      </c>
      <c r="C37" s="12" t="s">
        <v>506</v>
      </c>
      <c r="D37" s="3" t="s">
        <v>473</v>
      </c>
      <c r="E37" s="3" t="s">
        <v>473</v>
      </c>
      <c r="F37" s="3" t="s">
        <v>473</v>
      </c>
      <c r="G37" s="3" t="s">
        <v>473</v>
      </c>
      <c r="H37" s="380" t="s">
        <v>501</v>
      </c>
      <c r="I37" s="3" t="s">
        <v>473</v>
      </c>
      <c r="J37" s="3" t="s">
        <v>474</v>
      </c>
      <c r="K37" s="3" t="s">
        <v>473</v>
      </c>
      <c r="L37" s="3" t="s">
        <v>495</v>
      </c>
      <c r="M37" s="3" t="s">
        <v>473</v>
      </c>
      <c r="N37" s="3" t="s">
        <v>473</v>
      </c>
    </row>
    <row r="38" spans="1:14" ht="14.25" x14ac:dyDescent="0.2">
      <c r="A38" s="6">
        <v>33</v>
      </c>
      <c r="B38" s="7" t="s">
        <v>67</v>
      </c>
      <c r="C38" s="7" t="s">
        <v>505</v>
      </c>
      <c r="D38" s="3" t="s">
        <v>473</v>
      </c>
      <c r="E38" s="3" t="s">
        <v>477</v>
      </c>
      <c r="F38" s="3" t="s">
        <v>495</v>
      </c>
      <c r="G38" s="3" t="s">
        <v>504</v>
      </c>
      <c r="H38" s="380" t="s">
        <v>501</v>
      </c>
      <c r="I38" s="3" t="s">
        <v>504</v>
      </c>
      <c r="J38" s="3" t="s">
        <v>495</v>
      </c>
      <c r="K38" s="3" t="s">
        <v>495</v>
      </c>
      <c r="L38" s="3" t="s">
        <v>495</v>
      </c>
      <c r="M38" s="3" t="s">
        <v>473</v>
      </c>
      <c r="N38" s="380" t="s">
        <v>485</v>
      </c>
    </row>
    <row r="39" spans="1:14" ht="14.25" x14ac:dyDescent="0.2">
      <c r="A39" s="6">
        <v>34</v>
      </c>
      <c r="B39" s="11" t="s">
        <v>69</v>
      </c>
      <c r="C39" s="11" t="s">
        <v>479</v>
      </c>
      <c r="D39" s="380" t="s">
        <v>501</v>
      </c>
      <c r="E39" s="380" t="s">
        <v>473</v>
      </c>
      <c r="F39" s="3" t="s">
        <v>482</v>
      </c>
      <c r="G39" s="3" t="s">
        <v>476</v>
      </c>
      <c r="H39" s="380" t="s">
        <v>501</v>
      </c>
      <c r="I39" s="3" t="s">
        <v>476</v>
      </c>
      <c r="J39" s="3" t="s">
        <v>476</v>
      </c>
      <c r="K39" s="3" t="s">
        <v>473</v>
      </c>
      <c r="L39" s="3" t="s">
        <v>473</v>
      </c>
      <c r="M39" s="3" t="s">
        <v>473</v>
      </c>
      <c r="N39" s="3" t="s">
        <v>503</v>
      </c>
    </row>
    <row r="40" spans="1:14" ht="14.25" x14ac:dyDescent="0.2">
      <c r="A40" s="6">
        <v>35</v>
      </c>
      <c r="B40" s="11" t="s">
        <v>71</v>
      </c>
      <c r="C40" s="11" t="s">
        <v>479</v>
      </c>
      <c r="D40" s="3" t="s">
        <v>474</v>
      </c>
      <c r="E40" s="3" t="s">
        <v>481</v>
      </c>
      <c r="F40" s="3" t="s">
        <v>476</v>
      </c>
      <c r="G40" s="3" t="s">
        <v>477</v>
      </c>
      <c r="H40" s="380" t="s">
        <v>501</v>
      </c>
      <c r="I40" s="3" t="s">
        <v>476</v>
      </c>
      <c r="J40" s="3" t="s">
        <v>498</v>
      </c>
      <c r="K40" s="3" t="s">
        <v>484</v>
      </c>
      <c r="L40" s="3" t="s">
        <v>476</v>
      </c>
      <c r="M40" s="3" t="s">
        <v>473</v>
      </c>
      <c r="N40" s="3" t="s">
        <v>473</v>
      </c>
    </row>
    <row r="41" spans="1:14" ht="14.25" x14ac:dyDescent="0.2">
      <c r="A41" s="6">
        <v>36</v>
      </c>
      <c r="B41" s="7" t="s">
        <v>73</v>
      </c>
      <c r="C41" s="10" t="s">
        <v>502</v>
      </c>
      <c r="D41" s="380" t="s">
        <v>491</v>
      </c>
      <c r="E41" s="380" t="s">
        <v>473</v>
      </c>
      <c r="F41" s="3" t="s">
        <v>476</v>
      </c>
      <c r="G41" s="3" t="s">
        <v>474</v>
      </c>
      <c r="H41" s="380" t="s">
        <v>501</v>
      </c>
      <c r="I41" s="3" t="s">
        <v>475</v>
      </c>
      <c r="J41" s="3" t="s">
        <v>476</v>
      </c>
      <c r="K41" s="3" t="s">
        <v>473</v>
      </c>
      <c r="L41" s="3" t="s">
        <v>476</v>
      </c>
      <c r="M41" s="3" t="s">
        <v>474</v>
      </c>
      <c r="N41" s="3" t="s">
        <v>473</v>
      </c>
    </row>
    <row r="42" spans="1:14" ht="14.25" x14ac:dyDescent="0.2">
      <c r="A42" s="6">
        <v>37</v>
      </c>
      <c r="B42" s="7" t="s">
        <v>76</v>
      </c>
      <c r="C42" s="10" t="s">
        <v>500</v>
      </c>
      <c r="D42" s="3" t="s">
        <v>499</v>
      </c>
      <c r="E42" s="3" t="s">
        <v>476</v>
      </c>
      <c r="F42" s="3" t="s">
        <v>476</v>
      </c>
      <c r="G42" s="3" t="s">
        <v>473</v>
      </c>
      <c r="H42" s="3" t="s">
        <v>476</v>
      </c>
      <c r="I42" s="3" t="s">
        <v>495</v>
      </c>
      <c r="J42" s="3" t="s">
        <v>476</v>
      </c>
      <c r="K42" s="3" t="s">
        <v>476</v>
      </c>
      <c r="L42" s="3" t="s">
        <v>498</v>
      </c>
      <c r="M42" s="3" t="s">
        <v>474</v>
      </c>
      <c r="N42" s="3" t="s">
        <v>473</v>
      </c>
    </row>
    <row r="43" spans="1:14" ht="14.25" x14ac:dyDescent="0.2">
      <c r="A43" s="6">
        <v>38</v>
      </c>
      <c r="B43" s="11" t="s">
        <v>78</v>
      </c>
      <c r="C43" s="9" t="s">
        <v>497</v>
      </c>
      <c r="D43" s="3" t="s">
        <v>492</v>
      </c>
      <c r="E43" s="3" t="s">
        <v>476</v>
      </c>
      <c r="F43" s="3" t="s">
        <v>495</v>
      </c>
      <c r="G43" s="3" t="s">
        <v>496</v>
      </c>
      <c r="H43" s="3" t="s">
        <v>476</v>
      </c>
      <c r="I43" s="3" t="s">
        <v>481</v>
      </c>
      <c r="J43" s="3" t="s">
        <v>495</v>
      </c>
      <c r="K43" s="3" t="s">
        <v>495</v>
      </c>
      <c r="L43" s="3" t="s">
        <v>494</v>
      </c>
      <c r="M43" s="3" t="s">
        <v>473</v>
      </c>
      <c r="N43" s="3" t="s">
        <v>493</v>
      </c>
    </row>
    <row r="44" spans="1:14" ht="14.25" x14ac:dyDescent="0.2">
      <c r="A44" s="6">
        <v>39</v>
      </c>
      <c r="B44" s="8" t="s">
        <v>80</v>
      </c>
      <c r="C44" s="8">
        <v>16</v>
      </c>
      <c r="D44" s="3" t="s">
        <v>492</v>
      </c>
      <c r="E44" s="3" t="s">
        <v>474</v>
      </c>
      <c r="F44" s="3" t="s">
        <v>488</v>
      </c>
      <c r="G44" s="380" t="s">
        <v>491</v>
      </c>
      <c r="H44" s="3" t="s">
        <v>473</v>
      </c>
      <c r="I44" s="3" t="s">
        <v>475</v>
      </c>
      <c r="J44" s="3" t="s">
        <v>489</v>
      </c>
      <c r="K44" s="3" t="s">
        <v>476</v>
      </c>
      <c r="L44" s="3" t="s">
        <v>473</v>
      </c>
      <c r="M44" s="3" t="s">
        <v>474</v>
      </c>
      <c r="N44" s="3" t="s">
        <v>473</v>
      </c>
    </row>
    <row r="45" spans="1:14" ht="14.25" x14ac:dyDescent="0.2">
      <c r="A45" s="6">
        <v>40</v>
      </c>
      <c r="B45" s="7" t="s">
        <v>82</v>
      </c>
      <c r="C45" s="7" t="s">
        <v>490</v>
      </c>
      <c r="D45" s="3" t="s">
        <v>487</v>
      </c>
      <c r="E45" s="3" t="s">
        <v>473</v>
      </c>
      <c r="F45" s="3" t="s">
        <v>488</v>
      </c>
      <c r="G45" s="3" t="s">
        <v>488</v>
      </c>
      <c r="H45" s="3" t="s">
        <v>489</v>
      </c>
      <c r="I45" s="3" t="s">
        <v>488</v>
      </c>
      <c r="J45" s="3" t="s">
        <v>482</v>
      </c>
      <c r="K45" s="3" t="s">
        <v>473</v>
      </c>
      <c r="L45" s="3" t="s">
        <v>487</v>
      </c>
      <c r="M45" s="3" t="s">
        <v>473</v>
      </c>
      <c r="N45" s="3" t="s">
        <v>473</v>
      </c>
    </row>
    <row r="46" spans="1:14" ht="14.25" x14ac:dyDescent="0.2">
      <c r="A46" s="6">
        <v>41</v>
      </c>
      <c r="B46" s="38" t="s">
        <v>85</v>
      </c>
      <c r="C46" s="38" t="s">
        <v>486</v>
      </c>
      <c r="D46" s="380" t="s">
        <v>485</v>
      </c>
      <c r="E46" s="380" t="s">
        <v>476</v>
      </c>
      <c r="F46" s="3" t="s">
        <v>484</v>
      </c>
      <c r="G46" s="3" t="s">
        <v>483</v>
      </c>
      <c r="H46" s="380" t="s">
        <v>480</v>
      </c>
      <c r="I46" s="3" t="s">
        <v>482</v>
      </c>
      <c r="J46" s="3" t="s">
        <v>481</v>
      </c>
      <c r="K46" s="3" t="s">
        <v>476</v>
      </c>
      <c r="L46" s="380" t="s">
        <v>480</v>
      </c>
      <c r="M46" s="3" t="s">
        <v>477</v>
      </c>
      <c r="N46" s="3" t="s">
        <v>473</v>
      </c>
    </row>
    <row r="47" spans="1:14" ht="14.25" x14ac:dyDescent="0.2">
      <c r="A47" s="5">
        <v>42</v>
      </c>
      <c r="B47" s="4" t="s">
        <v>89</v>
      </c>
      <c r="C47" s="4" t="s">
        <v>479</v>
      </c>
      <c r="D47" s="381" t="s">
        <v>478</v>
      </c>
      <c r="E47" s="381" t="s">
        <v>475</v>
      </c>
      <c r="F47" s="381" t="s">
        <v>476</v>
      </c>
      <c r="G47" s="381" t="s">
        <v>478</v>
      </c>
      <c r="H47" s="381" t="s">
        <v>477</v>
      </c>
      <c r="I47" s="381" t="s">
        <v>476</v>
      </c>
      <c r="J47" s="381" t="s">
        <v>476</v>
      </c>
      <c r="K47" s="381" t="s">
        <v>473</v>
      </c>
      <c r="L47" s="381" t="s">
        <v>475</v>
      </c>
      <c r="M47" s="381" t="s">
        <v>474</v>
      </c>
      <c r="N47" s="381" t="s">
        <v>473</v>
      </c>
    </row>
    <row r="49" spans="3:3" ht="14.25" x14ac:dyDescent="0.2">
      <c r="C49" s="1" t="s">
        <v>472</v>
      </c>
    </row>
    <row r="50" spans="3:3" ht="14.25" x14ac:dyDescent="0.2">
      <c r="C50" s="1" t="s">
        <v>471</v>
      </c>
    </row>
    <row r="51" spans="3:3" ht="14.25" x14ac:dyDescent="0.2">
      <c r="C51" s="392" t="s">
        <v>470</v>
      </c>
    </row>
    <row r="52" spans="3:3" ht="14.25" x14ac:dyDescent="0.2">
      <c r="C52" s="392" t="s">
        <v>469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55"/>
  <sheetViews>
    <sheetView zoomScaleNormal="100" workbookViewId="0"/>
  </sheetViews>
  <sheetFormatPr defaultRowHeight="15" x14ac:dyDescent="0.2"/>
  <cols>
    <col min="1" max="1" width="8.140625" style="30" customWidth="1"/>
    <col min="2" max="2" width="20.5703125" style="30" customWidth="1"/>
    <col min="3" max="4" width="10" style="30" customWidth="1"/>
    <col min="5" max="5" width="13.42578125" style="30" customWidth="1"/>
    <col min="6" max="6" width="14.140625" style="30" customWidth="1"/>
    <col min="7" max="8" width="12" style="30" customWidth="1"/>
    <col min="9" max="10" width="9.42578125" style="30" customWidth="1"/>
    <col min="11" max="11" width="9.140625" style="51" customWidth="1"/>
    <col min="12" max="16" width="9.140625" style="51"/>
    <col min="17" max="17" width="24.5703125" style="51" customWidth="1"/>
    <col min="18" max="18" width="10.7109375" style="51" bestFit="1" customWidth="1"/>
    <col min="19" max="16384" width="9.140625" style="51"/>
  </cols>
  <sheetData>
    <row r="1" spans="1:27" ht="15.75" x14ac:dyDescent="0.25">
      <c r="A1" s="59" t="s">
        <v>1369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7" ht="15.75" x14ac:dyDescent="0.25">
      <c r="A2" s="171"/>
      <c r="B2" s="171"/>
      <c r="G2" s="52"/>
      <c r="H2" s="52"/>
    </row>
    <row r="3" spans="1:27" s="45" customFormat="1" ht="15.75" x14ac:dyDescent="0.25">
      <c r="A3" s="171"/>
      <c r="B3" s="171"/>
      <c r="C3" s="424" t="s">
        <v>1427</v>
      </c>
      <c r="D3" s="424"/>
      <c r="E3" s="424" t="s">
        <v>1370</v>
      </c>
      <c r="F3" s="424"/>
      <c r="G3" s="425" t="s">
        <v>1279</v>
      </c>
      <c r="H3" s="425"/>
      <c r="I3" s="424" t="s">
        <v>1280</v>
      </c>
      <c r="J3" s="42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5.75" x14ac:dyDescent="0.25">
      <c r="A4" s="171" t="s">
        <v>0</v>
      </c>
      <c r="B4" s="171" t="s">
        <v>1</v>
      </c>
      <c r="C4" s="203" t="s">
        <v>1084</v>
      </c>
      <c r="D4" s="203" t="s">
        <v>1085</v>
      </c>
      <c r="E4" s="203" t="s">
        <v>1084</v>
      </c>
      <c r="F4" s="203" t="s">
        <v>1085</v>
      </c>
      <c r="G4" s="203" t="s">
        <v>1084</v>
      </c>
      <c r="H4" s="203" t="s">
        <v>1085</v>
      </c>
      <c r="I4" s="203" t="s">
        <v>1084</v>
      </c>
      <c r="J4" s="203" t="s">
        <v>1085</v>
      </c>
    </row>
    <row r="5" spans="1:27" s="62" customFormat="1" x14ac:dyDescent="0.2">
      <c r="A5" s="204"/>
      <c r="B5" s="204"/>
      <c r="C5" s="204" t="s">
        <v>1284</v>
      </c>
      <c r="D5" s="204"/>
      <c r="E5" s="204" t="s">
        <v>1285</v>
      </c>
      <c r="F5" s="204"/>
      <c r="G5" s="204" t="s">
        <v>1286</v>
      </c>
      <c r="H5" s="204"/>
      <c r="I5" s="204" t="s">
        <v>1282</v>
      </c>
      <c r="J5" s="204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x14ac:dyDescent="0.2">
      <c r="A6" s="71">
        <v>1</v>
      </c>
      <c r="B6" s="71" t="s">
        <v>5</v>
      </c>
      <c r="C6" s="181">
        <v>2182.16</v>
      </c>
      <c r="D6" s="71">
        <v>42</v>
      </c>
      <c r="E6" s="390">
        <v>70.134299999999996</v>
      </c>
      <c r="F6" s="71">
        <v>39</v>
      </c>
      <c r="G6" s="181">
        <v>145.11099999999999</v>
      </c>
      <c r="H6" s="71">
        <v>11</v>
      </c>
      <c r="I6" s="181">
        <v>116.55800000000001</v>
      </c>
      <c r="J6" s="71">
        <v>1</v>
      </c>
      <c r="K6" s="62"/>
      <c r="L6" s="62"/>
      <c r="M6" s="62"/>
    </row>
    <row r="7" spans="1:27" x14ac:dyDescent="0.2">
      <c r="A7" s="71">
        <v>2</v>
      </c>
      <c r="B7" s="71" t="s">
        <v>1383</v>
      </c>
      <c r="C7" s="181">
        <v>2422.94</v>
      </c>
      <c r="D7" s="71">
        <v>39</v>
      </c>
      <c r="E7" s="390">
        <v>70.918099999999995</v>
      </c>
      <c r="F7" s="71">
        <v>37</v>
      </c>
      <c r="G7" s="181">
        <v>138.667</v>
      </c>
      <c r="H7" s="71">
        <v>5</v>
      </c>
      <c r="I7" s="181">
        <v>106.81399999999999</v>
      </c>
      <c r="J7" s="71">
        <v>3</v>
      </c>
      <c r="K7" s="62"/>
      <c r="L7" s="62"/>
      <c r="M7" s="62"/>
    </row>
    <row r="8" spans="1:27" x14ac:dyDescent="0.2">
      <c r="A8" s="71">
        <v>3</v>
      </c>
      <c r="B8" s="71" t="s">
        <v>9</v>
      </c>
      <c r="C8" s="181">
        <v>2221.94</v>
      </c>
      <c r="D8" s="71">
        <v>41</v>
      </c>
      <c r="E8" s="390">
        <v>68.945599999999999</v>
      </c>
      <c r="F8" s="71">
        <v>40</v>
      </c>
      <c r="G8" s="181">
        <v>134.75</v>
      </c>
      <c r="H8" s="71">
        <v>2</v>
      </c>
      <c r="I8" s="181">
        <v>83.552999999999997</v>
      </c>
      <c r="J8" s="71">
        <v>26</v>
      </c>
      <c r="K8" s="62"/>
      <c r="L8" s="62"/>
      <c r="M8" s="62"/>
    </row>
    <row r="9" spans="1:27" x14ac:dyDescent="0.2">
      <c r="A9" s="71">
        <v>4</v>
      </c>
      <c r="B9" s="71" t="s">
        <v>723</v>
      </c>
      <c r="C9" s="181">
        <v>2982.32</v>
      </c>
      <c r="D9" s="71">
        <v>30</v>
      </c>
      <c r="E9" s="390">
        <v>75.079099999999997</v>
      </c>
      <c r="F9" s="71">
        <v>13</v>
      </c>
      <c r="G9" s="181">
        <v>139.417</v>
      </c>
      <c r="H9" s="71">
        <v>5</v>
      </c>
      <c r="I9" s="181">
        <v>84.667000000000002</v>
      </c>
      <c r="J9" s="71">
        <v>22</v>
      </c>
      <c r="K9" s="62"/>
      <c r="L9" s="62"/>
      <c r="M9" s="62"/>
    </row>
    <row r="10" spans="1:27" x14ac:dyDescent="0.2">
      <c r="A10" s="71">
        <v>5</v>
      </c>
      <c r="B10" s="71" t="s">
        <v>11</v>
      </c>
      <c r="C10" s="181">
        <v>3863.03</v>
      </c>
      <c r="D10" s="71">
        <v>4</v>
      </c>
      <c r="E10" s="390">
        <v>77.626800000000003</v>
      </c>
      <c r="F10" s="71">
        <v>1</v>
      </c>
      <c r="G10" s="181">
        <v>140.417</v>
      </c>
      <c r="H10" s="71">
        <v>6</v>
      </c>
      <c r="I10" s="181">
        <v>87.347999999999999</v>
      </c>
      <c r="J10" s="71">
        <v>16</v>
      </c>
      <c r="K10" s="62"/>
      <c r="L10" s="62"/>
      <c r="M10" s="62"/>
    </row>
    <row r="11" spans="1:27" x14ac:dyDescent="0.2">
      <c r="A11" s="71">
        <v>6</v>
      </c>
      <c r="B11" s="71" t="s">
        <v>15</v>
      </c>
      <c r="C11" s="181">
        <v>3041.31</v>
      </c>
      <c r="D11" s="71">
        <v>29</v>
      </c>
      <c r="E11" s="390">
        <v>75.247900000000001</v>
      </c>
      <c r="F11" s="71">
        <v>8</v>
      </c>
      <c r="G11" s="181">
        <v>138.25</v>
      </c>
      <c r="H11" s="71">
        <v>4</v>
      </c>
      <c r="I11" s="181">
        <v>80.856999999999999</v>
      </c>
      <c r="J11" s="71">
        <v>35</v>
      </c>
      <c r="K11" s="62"/>
      <c r="L11" s="62"/>
      <c r="M11" s="62"/>
    </row>
    <row r="12" spans="1:27" x14ac:dyDescent="0.2">
      <c r="A12" s="71">
        <v>7</v>
      </c>
      <c r="B12" s="71" t="s">
        <v>16</v>
      </c>
      <c r="C12" s="181">
        <v>4228.1899999999996</v>
      </c>
      <c r="D12" s="71">
        <v>1</v>
      </c>
      <c r="E12" s="390">
        <v>76.8489</v>
      </c>
      <c r="F12" s="71">
        <v>2</v>
      </c>
      <c r="G12" s="181">
        <v>140</v>
      </c>
      <c r="H12" s="71">
        <v>6</v>
      </c>
      <c r="I12" s="181">
        <v>87.912000000000006</v>
      </c>
      <c r="J12" s="71">
        <v>14</v>
      </c>
      <c r="K12" s="62"/>
      <c r="L12" s="62"/>
      <c r="M12" s="62"/>
    </row>
    <row r="13" spans="1:27" x14ac:dyDescent="0.2">
      <c r="A13" s="71">
        <v>8</v>
      </c>
      <c r="B13" s="71" t="s">
        <v>18</v>
      </c>
      <c r="C13" s="181">
        <v>2632.33</v>
      </c>
      <c r="D13" s="71">
        <v>37</v>
      </c>
      <c r="E13" s="390">
        <v>73.569100000000006</v>
      </c>
      <c r="F13" s="71">
        <v>22</v>
      </c>
      <c r="G13" s="181">
        <v>136.75</v>
      </c>
      <c r="H13" s="71">
        <v>3</v>
      </c>
      <c r="I13" s="181">
        <v>78.457999999999998</v>
      </c>
      <c r="J13" s="71">
        <v>37</v>
      </c>
      <c r="K13" s="62"/>
      <c r="L13" s="62"/>
      <c r="M13" s="62"/>
    </row>
    <row r="14" spans="1:27" x14ac:dyDescent="0.2">
      <c r="A14" s="71">
        <v>9</v>
      </c>
      <c r="B14" s="71" t="s">
        <v>20</v>
      </c>
      <c r="C14" s="181">
        <v>3843.05</v>
      </c>
      <c r="D14" s="71">
        <v>5</v>
      </c>
      <c r="E14" s="390">
        <v>72.618799999999993</v>
      </c>
      <c r="F14" s="71">
        <v>30</v>
      </c>
      <c r="G14" s="181">
        <v>142.25</v>
      </c>
      <c r="H14" s="71">
        <v>8</v>
      </c>
      <c r="I14" s="181">
        <v>87.489000000000004</v>
      </c>
      <c r="J14" s="71">
        <v>15</v>
      </c>
      <c r="K14" s="62"/>
      <c r="L14" s="62"/>
      <c r="M14" s="62"/>
    </row>
    <row r="15" spans="1:27" x14ac:dyDescent="0.2">
      <c r="A15" s="71">
        <v>10</v>
      </c>
      <c r="B15" s="71" t="s">
        <v>23</v>
      </c>
      <c r="C15" s="181">
        <v>3659.15</v>
      </c>
      <c r="D15" s="71">
        <v>9</v>
      </c>
      <c r="E15" s="390">
        <v>73.84</v>
      </c>
      <c r="F15" s="71">
        <v>19</v>
      </c>
      <c r="G15" s="181">
        <v>134.917</v>
      </c>
      <c r="H15" s="71">
        <v>2</v>
      </c>
      <c r="I15" s="181">
        <v>81.814999999999998</v>
      </c>
      <c r="J15" s="71">
        <v>32</v>
      </c>
      <c r="K15" s="62"/>
      <c r="L15" s="62"/>
      <c r="M15" s="62"/>
    </row>
    <row r="16" spans="1:27" x14ac:dyDescent="0.2">
      <c r="A16" s="71">
        <v>11</v>
      </c>
      <c r="B16" s="71" t="s">
        <v>25</v>
      </c>
      <c r="C16" s="181">
        <v>2947.35</v>
      </c>
      <c r="D16" s="71">
        <v>31</v>
      </c>
      <c r="E16" s="390">
        <v>72.356099999999998</v>
      </c>
      <c r="F16" s="71">
        <v>31</v>
      </c>
      <c r="G16" s="181">
        <v>141.167</v>
      </c>
      <c r="H16" s="71">
        <v>7</v>
      </c>
      <c r="I16" s="181">
        <v>93.274000000000001</v>
      </c>
      <c r="J16" s="71">
        <v>5</v>
      </c>
      <c r="K16" s="62"/>
      <c r="L16" s="62"/>
      <c r="M16" s="62"/>
    </row>
    <row r="17" spans="1:13" x14ac:dyDescent="0.2">
      <c r="A17" s="71">
        <v>12</v>
      </c>
      <c r="B17" s="71" t="s">
        <v>27</v>
      </c>
      <c r="C17" s="181">
        <v>2579.69</v>
      </c>
      <c r="D17" s="71">
        <v>38</v>
      </c>
      <c r="E17" s="390">
        <v>72.239599999999996</v>
      </c>
      <c r="F17" s="71">
        <v>33</v>
      </c>
      <c r="G17" s="181">
        <v>139.364</v>
      </c>
      <c r="H17" s="71">
        <v>5</v>
      </c>
      <c r="I17" s="181">
        <v>83.960999999999999</v>
      </c>
      <c r="J17" s="71">
        <v>24</v>
      </c>
      <c r="K17" s="62"/>
      <c r="L17" s="62"/>
      <c r="M17" s="62"/>
    </row>
    <row r="18" spans="1:13" x14ac:dyDescent="0.2">
      <c r="A18" s="71">
        <v>13</v>
      </c>
      <c r="B18" s="71" t="s">
        <v>28</v>
      </c>
      <c r="C18" s="181">
        <v>3518.44</v>
      </c>
      <c r="D18" s="71">
        <v>15</v>
      </c>
      <c r="E18" s="390">
        <v>72.959800000000001</v>
      </c>
      <c r="F18" s="71">
        <v>26</v>
      </c>
      <c r="G18" s="181">
        <v>137.667</v>
      </c>
      <c r="H18" s="71">
        <v>4</v>
      </c>
      <c r="I18" s="181">
        <v>89.322999999999993</v>
      </c>
      <c r="J18" s="71">
        <v>10</v>
      </c>
      <c r="K18" s="62"/>
      <c r="L18" s="62"/>
      <c r="M18" s="62"/>
    </row>
    <row r="19" spans="1:13" x14ac:dyDescent="0.2">
      <c r="A19" s="71">
        <v>14</v>
      </c>
      <c r="B19" s="71" t="s">
        <v>30</v>
      </c>
      <c r="C19" s="181">
        <v>2249.7800000000002</v>
      </c>
      <c r="D19" s="71">
        <v>40</v>
      </c>
      <c r="E19" s="390">
        <v>65.6267</v>
      </c>
      <c r="F19" s="71">
        <v>42</v>
      </c>
      <c r="G19" s="181">
        <v>143.1</v>
      </c>
      <c r="H19" s="71">
        <v>9</v>
      </c>
      <c r="I19" s="181">
        <v>86.078000000000003</v>
      </c>
      <c r="J19" s="71">
        <v>18</v>
      </c>
      <c r="K19" s="62"/>
      <c r="L19" s="62"/>
      <c r="M19" s="62"/>
    </row>
    <row r="20" spans="1:13" x14ac:dyDescent="0.2">
      <c r="A20" s="71">
        <v>15</v>
      </c>
      <c r="B20" s="71" t="s">
        <v>32</v>
      </c>
      <c r="C20" s="181">
        <v>2840.25</v>
      </c>
      <c r="D20" s="71">
        <v>33</v>
      </c>
      <c r="E20" s="390">
        <v>73.1892</v>
      </c>
      <c r="F20" s="71">
        <v>25</v>
      </c>
      <c r="G20" s="181">
        <v>139.333</v>
      </c>
      <c r="H20" s="71">
        <v>5</v>
      </c>
      <c r="I20" s="181">
        <v>81.561999999999998</v>
      </c>
      <c r="J20" s="71">
        <v>33</v>
      </c>
      <c r="K20" s="62"/>
      <c r="L20" s="62"/>
      <c r="M20" s="62"/>
    </row>
    <row r="21" spans="1:13" x14ac:dyDescent="0.2">
      <c r="A21" s="71">
        <v>16</v>
      </c>
      <c r="B21" s="71" t="s">
        <v>34</v>
      </c>
      <c r="C21" s="181">
        <v>4212.25</v>
      </c>
      <c r="D21" s="71">
        <v>2</v>
      </c>
      <c r="E21" s="390">
        <v>76.001800000000003</v>
      </c>
      <c r="F21" s="71">
        <v>5</v>
      </c>
      <c r="G21" s="181">
        <v>139.333</v>
      </c>
      <c r="H21" s="71">
        <v>5</v>
      </c>
      <c r="I21" s="181">
        <v>89.322999999999993</v>
      </c>
      <c r="J21" s="71">
        <v>10</v>
      </c>
      <c r="K21" s="62"/>
      <c r="L21" s="62"/>
      <c r="M21" s="62"/>
    </row>
    <row r="22" spans="1:13" x14ac:dyDescent="0.2">
      <c r="A22" s="71">
        <v>17</v>
      </c>
      <c r="B22" s="71" t="s">
        <v>35</v>
      </c>
      <c r="C22" s="181">
        <v>3578.55</v>
      </c>
      <c r="D22" s="71">
        <v>14</v>
      </c>
      <c r="E22" s="390">
        <v>74.010199999999998</v>
      </c>
      <c r="F22" s="71">
        <v>18</v>
      </c>
      <c r="G22" s="181">
        <v>142.417</v>
      </c>
      <c r="H22" s="71">
        <v>8</v>
      </c>
      <c r="I22" s="181">
        <v>87.963999999999999</v>
      </c>
      <c r="J22" s="71">
        <v>13</v>
      </c>
      <c r="K22" s="62"/>
      <c r="L22" s="62"/>
      <c r="M22" s="62"/>
    </row>
    <row r="23" spans="1:13" x14ac:dyDescent="0.2">
      <c r="A23" s="71">
        <v>18</v>
      </c>
      <c r="B23" s="71" t="s">
        <v>38</v>
      </c>
      <c r="C23" s="181">
        <v>3282.87</v>
      </c>
      <c r="D23" s="71">
        <v>24</v>
      </c>
      <c r="E23" s="390">
        <v>75.090900000000005</v>
      </c>
      <c r="F23" s="71">
        <v>12</v>
      </c>
      <c r="G23" s="181">
        <v>134</v>
      </c>
      <c r="H23" s="71">
        <v>1</v>
      </c>
      <c r="I23" s="181">
        <v>75.635999999999996</v>
      </c>
      <c r="J23" s="71">
        <v>39</v>
      </c>
      <c r="K23" s="62"/>
      <c r="L23" s="62"/>
      <c r="M23" s="62"/>
    </row>
    <row r="24" spans="1:13" x14ac:dyDescent="0.2">
      <c r="A24" s="71">
        <v>19</v>
      </c>
      <c r="B24" s="71" t="s">
        <v>39</v>
      </c>
      <c r="C24" s="181">
        <v>3485.2</v>
      </c>
      <c r="D24" s="71">
        <v>17</v>
      </c>
      <c r="E24" s="390">
        <v>74.122699999999995</v>
      </c>
      <c r="F24" s="71">
        <v>17</v>
      </c>
      <c r="G24" s="181">
        <v>138.667</v>
      </c>
      <c r="H24" s="71">
        <v>5</v>
      </c>
      <c r="I24" s="181">
        <v>86.783000000000001</v>
      </c>
      <c r="J24" s="71">
        <v>17</v>
      </c>
      <c r="K24" s="62"/>
      <c r="L24" s="62"/>
      <c r="M24" s="62"/>
    </row>
    <row r="25" spans="1:13" x14ac:dyDescent="0.2">
      <c r="A25" s="71">
        <v>20</v>
      </c>
      <c r="B25" s="71" t="s">
        <v>40</v>
      </c>
      <c r="C25" s="181">
        <v>3683.35</v>
      </c>
      <c r="D25" s="71">
        <v>8</v>
      </c>
      <c r="E25" s="390">
        <v>72.343599999999995</v>
      </c>
      <c r="F25" s="71">
        <v>32</v>
      </c>
      <c r="G25" s="181">
        <v>140.083</v>
      </c>
      <c r="H25" s="71">
        <v>6</v>
      </c>
      <c r="I25" s="181">
        <v>82.972999999999999</v>
      </c>
      <c r="J25" s="71">
        <v>29</v>
      </c>
      <c r="K25" s="62"/>
      <c r="L25" s="62"/>
      <c r="M25" s="62"/>
    </row>
    <row r="26" spans="1:13" x14ac:dyDescent="0.2">
      <c r="A26" s="71">
        <v>21</v>
      </c>
      <c r="B26" s="71" t="s">
        <v>43</v>
      </c>
      <c r="C26" s="181">
        <v>3782.73</v>
      </c>
      <c r="D26" s="71">
        <v>7</v>
      </c>
      <c r="E26" s="390">
        <v>76.708100000000002</v>
      </c>
      <c r="F26" s="71">
        <v>3</v>
      </c>
      <c r="G26" s="181">
        <v>139.5</v>
      </c>
      <c r="H26" s="71">
        <v>6</v>
      </c>
      <c r="I26" s="181">
        <v>84.102000000000004</v>
      </c>
      <c r="J26" s="71">
        <v>23</v>
      </c>
      <c r="K26" s="62"/>
      <c r="L26" s="62"/>
      <c r="M26" s="62"/>
    </row>
    <row r="27" spans="1:13" x14ac:dyDescent="0.2">
      <c r="A27" s="71">
        <v>22</v>
      </c>
      <c r="B27" s="71" t="s">
        <v>45</v>
      </c>
      <c r="C27" s="181">
        <v>3825.61</v>
      </c>
      <c r="D27" s="71">
        <v>6</v>
      </c>
      <c r="E27" s="390">
        <v>75.165800000000004</v>
      </c>
      <c r="F27" s="71">
        <v>10</v>
      </c>
      <c r="G27" s="181">
        <v>138.5</v>
      </c>
      <c r="H27" s="71">
        <v>5</v>
      </c>
      <c r="I27" s="181">
        <v>83.82</v>
      </c>
      <c r="J27" s="71">
        <v>25</v>
      </c>
      <c r="K27" s="62"/>
      <c r="L27" s="62"/>
      <c r="M27" s="62"/>
    </row>
    <row r="28" spans="1:13" x14ac:dyDescent="0.2">
      <c r="A28" s="71">
        <v>23</v>
      </c>
      <c r="B28" s="71" t="s">
        <v>47</v>
      </c>
      <c r="C28" s="181">
        <v>3584.67</v>
      </c>
      <c r="D28" s="71">
        <v>13</v>
      </c>
      <c r="E28" s="390">
        <v>71.668099999999995</v>
      </c>
      <c r="F28" s="71">
        <v>34</v>
      </c>
      <c r="G28" s="181">
        <v>139.917</v>
      </c>
      <c r="H28" s="71">
        <v>6</v>
      </c>
      <c r="I28" s="181">
        <v>85.653999999999996</v>
      </c>
      <c r="J28" s="71">
        <v>20</v>
      </c>
      <c r="K28" s="62"/>
      <c r="L28" s="62"/>
      <c r="M28" s="62"/>
    </row>
    <row r="29" spans="1:13" x14ac:dyDescent="0.2">
      <c r="A29" s="71">
        <v>24</v>
      </c>
      <c r="B29" s="71" t="s">
        <v>49</v>
      </c>
      <c r="C29" s="181">
        <v>4126.17</v>
      </c>
      <c r="D29" s="71">
        <v>3</v>
      </c>
      <c r="E29" s="390">
        <v>75.121700000000004</v>
      </c>
      <c r="F29" s="71">
        <v>11</v>
      </c>
      <c r="G29" s="181">
        <v>140.75</v>
      </c>
      <c r="H29" s="71">
        <v>7</v>
      </c>
      <c r="I29" s="181">
        <v>88.9</v>
      </c>
      <c r="J29" s="71">
        <v>11</v>
      </c>
      <c r="K29" s="62"/>
      <c r="L29" s="62"/>
      <c r="M29" s="62"/>
    </row>
    <row r="30" spans="1:13" x14ac:dyDescent="0.2">
      <c r="A30" s="71">
        <v>25</v>
      </c>
      <c r="B30" s="71" t="s">
        <v>51</v>
      </c>
      <c r="C30" s="181">
        <v>2773.06</v>
      </c>
      <c r="D30" s="71">
        <v>35</v>
      </c>
      <c r="E30" s="390">
        <v>71.454899999999995</v>
      </c>
      <c r="F30" s="71">
        <v>35</v>
      </c>
      <c r="G30" s="181">
        <v>140.167</v>
      </c>
      <c r="H30" s="71">
        <v>6</v>
      </c>
      <c r="I30" s="181">
        <v>81.421000000000006</v>
      </c>
      <c r="J30" s="71">
        <v>34</v>
      </c>
      <c r="K30" s="62"/>
      <c r="L30" s="62"/>
      <c r="M30" s="62"/>
    </row>
    <row r="31" spans="1:13" x14ac:dyDescent="0.2">
      <c r="A31" s="71">
        <v>26</v>
      </c>
      <c r="B31" s="71" t="s">
        <v>54</v>
      </c>
      <c r="C31" s="181">
        <v>2656.1</v>
      </c>
      <c r="D31" s="71">
        <v>36</v>
      </c>
      <c r="E31" s="390">
        <v>71.014899999999997</v>
      </c>
      <c r="F31" s="71">
        <v>36</v>
      </c>
      <c r="G31" s="181">
        <v>141.583</v>
      </c>
      <c r="H31" s="71">
        <v>8</v>
      </c>
      <c r="I31" s="181">
        <v>91.158000000000001</v>
      </c>
      <c r="J31" s="71">
        <v>7</v>
      </c>
      <c r="K31" s="62"/>
      <c r="L31" s="62"/>
      <c r="M31" s="62"/>
    </row>
    <row r="32" spans="1:13" x14ac:dyDescent="0.2">
      <c r="A32" s="71">
        <v>27</v>
      </c>
      <c r="B32" s="71" t="s">
        <v>56</v>
      </c>
      <c r="C32" s="181">
        <v>2788.16</v>
      </c>
      <c r="D32" s="71">
        <v>34</v>
      </c>
      <c r="E32" s="390">
        <v>72.8964</v>
      </c>
      <c r="F32" s="71">
        <v>27</v>
      </c>
      <c r="G32" s="181">
        <v>138.833</v>
      </c>
      <c r="H32" s="71">
        <v>5</v>
      </c>
      <c r="I32" s="181">
        <v>83.397000000000006</v>
      </c>
      <c r="J32" s="71">
        <v>27</v>
      </c>
      <c r="K32" s="62"/>
      <c r="L32" s="62"/>
      <c r="M32" s="62"/>
    </row>
    <row r="33" spans="1:13" x14ac:dyDescent="0.2">
      <c r="A33" s="71">
        <v>28</v>
      </c>
      <c r="B33" s="71" t="s">
        <v>58</v>
      </c>
      <c r="C33" s="181">
        <v>3268.26</v>
      </c>
      <c r="D33" s="71">
        <v>25</v>
      </c>
      <c r="E33" s="390">
        <v>73.724199999999996</v>
      </c>
      <c r="F33" s="71">
        <v>20</v>
      </c>
      <c r="G33" s="181">
        <v>140.167</v>
      </c>
      <c r="H33" s="71">
        <v>6</v>
      </c>
      <c r="I33" s="181">
        <v>85.691999999999993</v>
      </c>
      <c r="J33" s="71">
        <v>19</v>
      </c>
      <c r="K33" s="62"/>
      <c r="L33" s="62"/>
      <c r="M33" s="62"/>
    </row>
    <row r="34" spans="1:13" x14ac:dyDescent="0.2">
      <c r="A34" s="71">
        <v>29</v>
      </c>
      <c r="B34" s="71" t="s">
        <v>60</v>
      </c>
      <c r="C34" s="181">
        <v>3429.15</v>
      </c>
      <c r="D34" s="71">
        <v>20</v>
      </c>
      <c r="E34" s="390">
        <v>76.313500000000005</v>
      </c>
      <c r="F34" s="71">
        <v>4</v>
      </c>
      <c r="G34" s="181">
        <v>143.583</v>
      </c>
      <c r="H34" s="71">
        <v>10</v>
      </c>
      <c r="I34" s="181">
        <v>88.364999999999995</v>
      </c>
      <c r="J34" s="71">
        <v>12</v>
      </c>
      <c r="K34" s="62"/>
      <c r="L34" s="62"/>
      <c r="M34" s="62"/>
    </row>
    <row r="35" spans="1:13" x14ac:dyDescent="0.2">
      <c r="A35" s="71">
        <v>30</v>
      </c>
      <c r="B35" s="71" t="s">
        <v>61</v>
      </c>
      <c r="C35" s="181">
        <v>3497.5</v>
      </c>
      <c r="D35" s="71">
        <v>16</v>
      </c>
      <c r="E35" s="390">
        <v>72.757099999999994</v>
      </c>
      <c r="F35" s="71">
        <v>28</v>
      </c>
      <c r="G35" s="181">
        <v>140.833</v>
      </c>
      <c r="H35" s="71">
        <v>7</v>
      </c>
      <c r="I35" s="181">
        <v>82.409000000000006</v>
      </c>
      <c r="J35" s="71">
        <v>30</v>
      </c>
      <c r="K35" s="62"/>
      <c r="L35" s="62"/>
      <c r="M35" s="62"/>
    </row>
    <row r="36" spans="1:13" x14ac:dyDescent="0.2">
      <c r="A36" s="71">
        <v>31</v>
      </c>
      <c r="B36" s="71" t="s">
        <v>63</v>
      </c>
      <c r="C36" s="181">
        <v>3606.48</v>
      </c>
      <c r="D36" s="71">
        <v>11</v>
      </c>
      <c r="E36" s="390">
        <v>74.903700000000001</v>
      </c>
      <c r="F36" s="71">
        <v>14</v>
      </c>
      <c r="G36" s="181">
        <v>140.083</v>
      </c>
      <c r="H36" s="71">
        <v>6</v>
      </c>
      <c r="I36" s="181">
        <v>87.963999999999999</v>
      </c>
      <c r="J36" s="71">
        <v>13</v>
      </c>
      <c r="K36" s="62"/>
      <c r="L36" s="62"/>
      <c r="M36" s="62"/>
    </row>
    <row r="37" spans="1:13" x14ac:dyDescent="0.2">
      <c r="A37" s="71">
        <v>32</v>
      </c>
      <c r="B37" s="71" t="s">
        <v>65</v>
      </c>
      <c r="C37" s="181">
        <v>3639.77</v>
      </c>
      <c r="D37" s="71">
        <v>10</v>
      </c>
      <c r="E37" s="390">
        <v>74.193299999999994</v>
      </c>
      <c r="F37" s="71">
        <v>15</v>
      </c>
      <c r="G37" s="181">
        <v>138.667</v>
      </c>
      <c r="H37" s="71">
        <v>5</v>
      </c>
      <c r="I37" s="181">
        <v>91.016999999999996</v>
      </c>
      <c r="J37" s="71">
        <v>9</v>
      </c>
      <c r="K37" s="62"/>
      <c r="L37" s="62"/>
      <c r="M37" s="62"/>
    </row>
    <row r="38" spans="1:13" x14ac:dyDescent="0.2">
      <c r="A38" s="71">
        <v>33</v>
      </c>
      <c r="B38" s="71" t="s">
        <v>67</v>
      </c>
      <c r="C38" s="181">
        <v>3360.19</v>
      </c>
      <c r="D38" s="71">
        <v>22</v>
      </c>
      <c r="E38" s="390">
        <v>72.730900000000005</v>
      </c>
      <c r="F38" s="71">
        <v>29</v>
      </c>
      <c r="G38" s="181">
        <v>139.917</v>
      </c>
      <c r="H38" s="71">
        <v>6</v>
      </c>
      <c r="I38" s="181">
        <v>97.281999999999996</v>
      </c>
      <c r="J38" s="71">
        <v>4</v>
      </c>
      <c r="K38" s="62"/>
      <c r="L38" s="62"/>
      <c r="M38" s="62"/>
    </row>
    <row r="39" spans="1:13" x14ac:dyDescent="0.2">
      <c r="A39" s="71">
        <v>34</v>
      </c>
      <c r="B39" s="71" t="s">
        <v>69</v>
      </c>
      <c r="C39" s="181">
        <v>3415.5</v>
      </c>
      <c r="D39" s="71">
        <v>21</v>
      </c>
      <c r="E39" s="390">
        <v>73.413499999999999</v>
      </c>
      <c r="F39" s="71">
        <v>23</v>
      </c>
      <c r="G39" s="181">
        <v>138.667</v>
      </c>
      <c r="H39" s="71">
        <v>5</v>
      </c>
      <c r="I39" s="181">
        <v>83.152000000000001</v>
      </c>
      <c r="J39" s="71">
        <v>28</v>
      </c>
      <c r="K39" s="62"/>
      <c r="L39" s="62"/>
      <c r="M39" s="62"/>
    </row>
    <row r="40" spans="1:13" x14ac:dyDescent="0.2">
      <c r="A40" s="71">
        <v>35</v>
      </c>
      <c r="B40" s="71" t="s">
        <v>71</v>
      </c>
      <c r="C40" s="181">
        <v>3444.52</v>
      </c>
      <c r="D40" s="71">
        <v>18</v>
      </c>
      <c r="E40" s="390">
        <v>75.2453</v>
      </c>
      <c r="F40" s="71">
        <v>9</v>
      </c>
      <c r="G40" s="181">
        <v>140</v>
      </c>
      <c r="H40" s="71">
        <v>6</v>
      </c>
      <c r="I40" s="181">
        <v>80.292000000000002</v>
      </c>
      <c r="J40" s="71">
        <v>36</v>
      </c>
      <c r="K40" s="62"/>
      <c r="L40" s="62"/>
      <c r="M40" s="62"/>
    </row>
    <row r="41" spans="1:13" x14ac:dyDescent="0.2">
      <c r="A41" s="71">
        <v>36</v>
      </c>
      <c r="B41" s="71" t="s">
        <v>73</v>
      </c>
      <c r="C41" s="181">
        <v>3437.66</v>
      </c>
      <c r="D41" s="71">
        <v>19</v>
      </c>
      <c r="E41" s="390">
        <v>74.181100000000001</v>
      </c>
      <c r="F41" s="71">
        <v>16</v>
      </c>
      <c r="G41" s="181">
        <v>137.333</v>
      </c>
      <c r="H41" s="71">
        <v>3</v>
      </c>
      <c r="I41" s="181">
        <v>84.808000000000007</v>
      </c>
      <c r="J41" s="71">
        <v>21</v>
      </c>
      <c r="K41" s="62"/>
      <c r="L41" s="62"/>
      <c r="M41" s="62"/>
    </row>
    <row r="42" spans="1:13" x14ac:dyDescent="0.2">
      <c r="A42" s="71">
        <v>37</v>
      </c>
      <c r="B42" s="71" t="s">
        <v>76</v>
      </c>
      <c r="C42" s="181">
        <v>2911.14</v>
      </c>
      <c r="D42" s="71">
        <v>32</v>
      </c>
      <c r="E42" s="390">
        <v>73.263199999999998</v>
      </c>
      <c r="F42" s="71">
        <v>24</v>
      </c>
      <c r="G42" s="181">
        <v>139.917</v>
      </c>
      <c r="H42" s="71">
        <v>6</v>
      </c>
      <c r="I42" s="181">
        <v>111.89400000000001</v>
      </c>
      <c r="J42" s="71">
        <v>2</v>
      </c>
      <c r="K42" s="62"/>
      <c r="L42" s="62"/>
      <c r="M42" s="62"/>
    </row>
    <row r="43" spans="1:13" x14ac:dyDescent="0.2">
      <c r="A43" s="71">
        <v>38</v>
      </c>
      <c r="B43" s="71" t="s">
        <v>78</v>
      </c>
      <c r="C43" s="181">
        <v>3179.14</v>
      </c>
      <c r="D43" s="71">
        <v>27</v>
      </c>
      <c r="E43" s="390">
        <v>73.593000000000004</v>
      </c>
      <c r="F43" s="71">
        <v>21</v>
      </c>
      <c r="G43" s="181">
        <v>138.5</v>
      </c>
      <c r="H43" s="71">
        <v>5</v>
      </c>
      <c r="I43" s="181">
        <v>92.427999999999997</v>
      </c>
      <c r="J43" s="71">
        <v>6</v>
      </c>
      <c r="K43" s="62"/>
      <c r="L43" s="62"/>
      <c r="M43" s="62"/>
    </row>
    <row r="44" spans="1:13" x14ac:dyDescent="0.2">
      <c r="A44" s="71">
        <v>39</v>
      </c>
      <c r="B44" s="71" t="s">
        <v>80</v>
      </c>
      <c r="C44" s="181">
        <v>3172.34</v>
      </c>
      <c r="D44" s="71">
        <v>28</v>
      </c>
      <c r="E44" s="390">
        <v>70.849699999999999</v>
      </c>
      <c r="F44" s="71">
        <v>38</v>
      </c>
      <c r="G44" s="181">
        <v>139.083</v>
      </c>
      <c r="H44" s="71">
        <v>5</v>
      </c>
      <c r="I44" s="181">
        <v>91.039000000000001</v>
      </c>
      <c r="J44" s="71">
        <v>8</v>
      </c>
      <c r="K44" s="62"/>
      <c r="L44" s="62"/>
      <c r="M44" s="62"/>
    </row>
    <row r="45" spans="1:13" x14ac:dyDescent="0.2">
      <c r="A45" s="71">
        <v>40</v>
      </c>
      <c r="B45" s="71" t="s">
        <v>82</v>
      </c>
      <c r="C45" s="181">
        <v>3224.53</v>
      </c>
      <c r="D45" s="71">
        <v>26</v>
      </c>
      <c r="E45" s="390">
        <v>75.824399999999997</v>
      </c>
      <c r="F45" s="71">
        <v>6</v>
      </c>
      <c r="G45" s="181">
        <v>137.667</v>
      </c>
      <c r="H45" s="71">
        <v>4</v>
      </c>
      <c r="I45" s="181">
        <v>82.081999999999994</v>
      </c>
      <c r="J45" s="71">
        <v>31</v>
      </c>
      <c r="K45" s="62"/>
      <c r="L45" s="62"/>
      <c r="M45" s="62"/>
    </row>
    <row r="46" spans="1:13" x14ac:dyDescent="0.2">
      <c r="A46" s="71">
        <v>41</v>
      </c>
      <c r="B46" s="71" t="s">
        <v>85</v>
      </c>
      <c r="C46" s="181">
        <v>3599.85</v>
      </c>
      <c r="D46" s="71">
        <v>12</v>
      </c>
      <c r="E46" s="390">
        <v>75.316299999999998</v>
      </c>
      <c r="F46" s="71">
        <v>7</v>
      </c>
      <c r="G46" s="181">
        <v>137.25</v>
      </c>
      <c r="H46" s="71">
        <v>3</v>
      </c>
      <c r="I46" s="181">
        <v>91.158000000000001</v>
      </c>
      <c r="J46" s="71">
        <v>7</v>
      </c>
      <c r="K46" s="62"/>
      <c r="L46" s="62"/>
      <c r="M46" s="62"/>
    </row>
    <row r="47" spans="1:13" x14ac:dyDescent="0.2">
      <c r="A47" s="71">
        <v>42</v>
      </c>
      <c r="B47" s="71" t="s">
        <v>89</v>
      </c>
      <c r="C47" s="181">
        <v>3290.72</v>
      </c>
      <c r="D47" s="71">
        <v>23</v>
      </c>
      <c r="E47" s="390">
        <v>68.528899999999993</v>
      </c>
      <c r="F47" s="71">
        <v>41</v>
      </c>
      <c r="G47" s="181">
        <v>138</v>
      </c>
      <c r="H47" s="71">
        <v>4</v>
      </c>
      <c r="I47" s="181">
        <v>77.269000000000005</v>
      </c>
      <c r="J47" s="71">
        <v>38</v>
      </c>
      <c r="K47" s="62"/>
      <c r="L47" s="62"/>
      <c r="M47" s="62"/>
    </row>
    <row r="48" spans="1:13" ht="15.75" x14ac:dyDescent="0.25">
      <c r="A48" s="415"/>
      <c r="B48" s="416" t="s">
        <v>1084</v>
      </c>
      <c r="C48" s="417">
        <v>3273.0333333333333</v>
      </c>
      <c r="D48" s="416"/>
      <c r="E48" s="417">
        <v>73.372314285714268</v>
      </c>
      <c r="F48" s="416"/>
      <c r="G48" s="417">
        <v>139.39469047619048</v>
      </c>
      <c r="H48" s="416"/>
      <c r="I48" s="417">
        <v>87.563119047619026</v>
      </c>
      <c r="J48" s="416"/>
      <c r="K48" s="62"/>
      <c r="L48" s="62"/>
      <c r="M48" s="62"/>
    </row>
    <row r="49" spans="1:3" x14ac:dyDescent="0.2">
      <c r="A49" s="44"/>
      <c r="B49" s="52"/>
    </row>
    <row r="50" spans="1:3" x14ac:dyDescent="0.2">
      <c r="A50" s="44"/>
      <c r="B50" s="74"/>
      <c r="C50" s="45" t="s">
        <v>1428</v>
      </c>
    </row>
    <row r="51" spans="1:3" x14ac:dyDescent="0.2">
      <c r="A51" s="44"/>
      <c r="B51" s="52"/>
    </row>
    <row r="52" spans="1:3" x14ac:dyDescent="0.2">
      <c r="A52" s="44"/>
    </row>
    <row r="53" spans="1:3" x14ac:dyDescent="0.2">
      <c r="A53" s="44"/>
    </row>
    <row r="54" spans="1:3" x14ac:dyDescent="0.2">
      <c r="A54" s="44"/>
    </row>
    <row r="55" spans="1:3" x14ac:dyDescent="0.2">
      <c r="A55" s="44"/>
    </row>
  </sheetData>
  <mergeCells count="4">
    <mergeCell ref="C3:D3"/>
    <mergeCell ref="E3:F3"/>
    <mergeCell ref="G3:H3"/>
    <mergeCell ref="I3:J3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54"/>
  <sheetViews>
    <sheetView zoomScaleNormal="100" workbookViewId="0"/>
  </sheetViews>
  <sheetFormatPr defaultRowHeight="15" x14ac:dyDescent="0.2"/>
  <cols>
    <col min="1" max="1" width="11.7109375" style="52" customWidth="1"/>
    <col min="2" max="2" width="21" style="52" customWidth="1"/>
    <col min="3" max="31" width="9" style="52" customWidth="1"/>
    <col min="32" max="32" width="9.85546875" style="52" customWidth="1"/>
    <col min="33" max="42" width="9" style="52" customWidth="1"/>
    <col min="43" max="43" width="16.28515625" style="52" customWidth="1"/>
    <col min="44" max="16384" width="9.140625" style="52"/>
  </cols>
  <sheetData>
    <row r="1" spans="1:44" s="388" customFormat="1" ht="15.75" x14ac:dyDescent="0.25">
      <c r="A1" s="205" t="s">
        <v>1371</v>
      </c>
    </row>
    <row r="2" spans="1:44" s="388" customFormat="1" ht="15.75" x14ac:dyDescent="0.25"/>
    <row r="3" spans="1:44" s="388" customFormat="1" ht="15.75" x14ac:dyDescent="0.25"/>
    <row r="4" spans="1:44" s="206" customFormat="1" ht="34.5" customHeight="1" x14ac:dyDescent="0.2">
      <c r="A4" s="206" t="s">
        <v>0</v>
      </c>
      <c r="B4" s="206" t="s">
        <v>1</v>
      </c>
      <c r="C4" s="426" t="s">
        <v>1429</v>
      </c>
      <c r="D4" s="426"/>
      <c r="E4" s="427" t="s">
        <v>1093</v>
      </c>
      <c r="F4" s="427"/>
      <c r="G4" s="427" t="s">
        <v>1273</v>
      </c>
      <c r="H4" s="427"/>
      <c r="I4" s="427" t="s">
        <v>1092</v>
      </c>
      <c r="J4" s="427"/>
      <c r="K4" s="427" t="s">
        <v>1091</v>
      </c>
      <c r="L4" s="427"/>
      <c r="M4" s="427" t="s">
        <v>1072</v>
      </c>
      <c r="N4" s="427"/>
      <c r="O4" s="427" t="s">
        <v>1073</v>
      </c>
      <c r="P4" s="427"/>
      <c r="Q4" s="427" t="s">
        <v>1076</v>
      </c>
      <c r="R4" s="427"/>
      <c r="S4" s="426" t="s">
        <v>1432</v>
      </c>
      <c r="T4" s="426"/>
      <c r="U4" s="427" t="s">
        <v>1074</v>
      </c>
      <c r="V4" s="427"/>
      <c r="W4" s="427" t="s">
        <v>1075</v>
      </c>
      <c r="X4" s="427"/>
      <c r="Y4" s="427" t="s">
        <v>1148</v>
      </c>
      <c r="Z4" s="427"/>
      <c r="AA4" s="427" t="s">
        <v>1079</v>
      </c>
      <c r="AB4" s="427"/>
      <c r="AC4" s="427" t="s">
        <v>1077</v>
      </c>
      <c r="AD4" s="427"/>
      <c r="AE4" s="426" t="s">
        <v>1367</v>
      </c>
      <c r="AF4" s="426"/>
      <c r="AG4" s="427" t="s">
        <v>1078</v>
      </c>
      <c r="AH4" s="427"/>
      <c r="AI4" s="427" t="s">
        <v>1083</v>
      </c>
      <c r="AJ4" s="427"/>
      <c r="AK4" s="427" t="s">
        <v>1080</v>
      </c>
      <c r="AL4" s="427"/>
      <c r="AM4" s="427" t="s">
        <v>1081</v>
      </c>
      <c r="AN4" s="427"/>
      <c r="AO4" s="427" t="s">
        <v>1082</v>
      </c>
      <c r="AP4" s="427"/>
      <c r="AQ4" s="206" t="s">
        <v>1147</v>
      </c>
      <c r="AR4" s="206" t="s">
        <v>1147</v>
      </c>
    </row>
    <row r="5" spans="1:44" s="388" customFormat="1" ht="15.75" x14ac:dyDescent="0.25">
      <c r="A5" s="207"/>
      <c r="B5" s="207"/>
      <c r="C5" s="207" t="s">
        <v>1084</v>
      </c>
      <c r="D5" s="207" t="s">
        <v>1085</v>
      </c>
      <c r="E5" s="207" t="s">
        <v>1084</v>
      </c>
      <c r="F5" s="207" t="s">
        <v>1085</v>
      </c>
      <c r="G5" s="207" t="s">
        <v>1084</v>
      </c>
      <c r="H5" s="207" t="s">
        <v>1085</v>
      </c>
      <c r="I5" s="207" t="s">
        <v>1084</v>
      </c>
      <c r="J5" s="207" t="s">
        <v>1085</v>
      </c>
      <c r="K5" s="207" t="s">
        <v>1084</v>
      </c>
      <c r="L5" s="207" t="s">
        <v>1085</v>
      </c>
      <c r="M5" s="207" t="s">
        <v>1084</v>
      </c>
      <c r="N5" s="207" t="s">
        <v>1085</v>
      </c>
      <c r="O5" s="207" t="s">
        <v>1084</v>
      </c>
      <c r="P5" s="207" t="s">
        <v>1085</v>
      </c>
      <c r="Q5" s="207" t="s">
        <v>1084</v>
      </c>
      <c r="R5" s="207" t="s">
        <v>1085</v>
      </c>
      <c r="S5" s="207" t="s">
        <v>1084</v>
      </c>
      <c r="T5" s="207" t="s">
        <v>1085</v>
      </c>
      <c r="U5" s="207" t="s">
        <v>1084</v>
      </c>
      <c r="V5" s="207" t="s">
        <v>1085</v>
      </c>
      <c r="W5" s="207" t="s">
        <v>1084</v>
      </c>
      <c r="X5" s="207" t="s">
        <v>1085</v>
      </c>
      <c r="Y5" s="207" t="s">
        <v>1084</v>
      </c>
      <c r="Z5" s="207" t="s">
        <v>1085</v>
      </c>
      <c r="AA5" s="207" t="s">
        <v>1084</v>
      </c>
      <c r="AB5" s="207" t="s">
        <v>1085</v>
      </c>
      <c r="AC5" s="207" t="s">
        <v>1084</v>
      </c>
      <c r="AD5" s="207" t="s">
        <v>1085</v>
      </c>
      <c r="AE5" s="207" t="s">
        <v>1084</v>
      </c>
      <c r="AF5" s="207" t="s">
        <v>1085</v>
      </c>
      <c r="AG5" s="207" t="s">
        <v>1084</v>
      </c>
      <c r="AH5" s="207" t="s">
        <v>1085</v>
      </c>
      <c r="AI5" s="207" t="s">
        <v>1084</v>
      </c>
      <c r="AJ5" s="207" t="s">
        <v>1085</v>
      </c>
      <c r="AK5" s="207" t="s">
        <v>1084</v>
      </c>
      <c r="AL5" s="207" t="s">
        <v>1085</v>
      </c>
      <c r="AM5" s="207" t="s">
        <v>1084</v>
      </c>
      <c r="AN5" s="207" t="s">
        <v>1085</v>
      </c>
      <c r="AO5" s="207" t="s">
        <v>1084</v>
      </c>
      <c r="AP5" s="207" t="s">
        <v>1085</v>
      </c>
      <c r="AQ5" s="207" t="s">
        <v>1084</v>
      </c>
      <c r="AR5" s="207" t="s">
        <v>1085</v>
      </c>
    </row>
    <row r="6" spans="1:44" x14ac:dyDescent="0.2">
      <c r="A6" s="71">
        <v>1</v>
      </c>
      <c r="B6" s="71" t="s">
        <v>5</v>
      </c>
      <c r="C6" s="181">
        <v>2182.16</v>
      </c>
      <c r="D6" s="181">
        <v>42</v>
      </c>
      <c r="E6" s="181">
        <v>759.33</v>
      </c>
      <c r="F6" s="181">
        <v>38</v>
      </c>
      <c r="G6" s="181">
        <v>1461.33</v>
      </c>
      <c r="H6" s="181">
        <v>42</v>
      </c>
      <c r="I6" s="181">
        <v>1644.33</v>
      </c>
      <c r="J6" s="181">
        <v>34</v>
      </c>
      <c r="K6" s="181">
        <v>1097</v>
      </c>
      <c r="L6" s="181">
        <v>40</v>
      </c>
      <c r="M6" s="181">
        <v>3232.04</v>
      </c>
      <c r="N6" s="181">
        <v>20</v>
      </c>
      <c r="O6" s="181">
        <v>2674.31</v>
      </c>
      <c r="P6" s="181">
        <v>39</v>
      </c>
      <c r="Q6" s="181">
        <v>2058.9699999999998</v>
      </c>
      <c r="R6" s="181">
        <v>41</v>
      </c>
      <c r="S6" s="181">
        <v>3725.65</v>
      </c>
      <c r="T6" s="181">
        <v>39</v>
      </c>
      <c r="U6" s="181">
        <v>2001.58</v>
      </c>
      <c r="V6" s="181">
        <v>41</v>
      </c>
      <c r="W6" s="181">
        <v>1540.36</v>
      </c>
      <c r="X6" s="181">
        <v>40</v>
      </c>
      <c r="Y6" s="181">
        <v>2021.98</v>
      </c>
      <c r="Z6" s="181">
        <v>41</v>
      </c>
      <c r="AA6" s="181">
        <v>2821.36</v>
      </c>
      <c r="AB6" s="181">
        <v>30</v>
      </c>
      <c r="AC6" s="181">
        <v>2317.44</v>
      </c>
      <c r="AD6" s="181">
        <v>39</v>
      </c>
      <c r="AE6" s="181">
        <v>3904.98</v>
      </c>
      <c r="AF6" s="181">
        <v>42</v>
      </c>
      <c r="AG6" s="181">
        <v>2962.14</v>
      </c>
      <c r="AH6" s="181">
        <v>42</v>
      </c>
      <c r="AI6" s="181">
        <v>1176.8800000000001</v>
      </c>
      <c r="AJ6" s="181">
        <v>37</v>
      </c>
      <c r="AK6" s="181">
        <v>1647.63</v>
      </c>
      <c r="AL6" s="181">
        <v>29</v>
      </c>
      <c r="AM6" s="181">
        <v>2376.17</v>
      </c>
      <c r="AN6" s="181">
        <v>30</v>
      </c>
      <c r="AO6" s="181">
        <v>2338.06</v>
      </c>
      <c r="AP6" s="181">
        <v>25</v>
      </c>
      <c r="AQ6" s="181">
        <v>3349.05</v>
      </c>
      <c r="AR6" s="181">
        <v>41</v>
      </c>
    </row>
    <row r="7" spans="1:44" x14ac:dyDescent="0.2">
      <c r="A7" s="71">
        <v>2</v>
      </c>
      <c r="B7" s="71" t="s">
        <v>1383</v>
      </c>
      <c r="C7" s="181">
        <v>2422.94</v>
      </c>
      <c r="D7" s="181">
        <v>39</v>
      </c>
      <c r="E7" s="181">
        <v>1196.67</v>
      </c>
      <c r="F7" s="181">
        <v>25</v>
      </c>
      <c r="G7" s="181">
        <v>2732</v>
      </c>
      <c r="H7" s="181">
        <v>39</v>
      </c>
      <c r="I7" s="181">
        <v>1264</v>
      </c>
      <c r="J7" s="181">
        <v>37</v>
      </c>
      <c r="K7" s="181">
        <v>814</v>
      </c>
      <c r="L7" s="181">
        <v>42</v>
      </c>
      <c r="M7" s="181">
        <v>2874.04</v>
      </c>
      <c r="N7" s="181">
        <v>32</v>
      </c>
      <c r="O7" s="181">
        <v>3175.1</v>
      </c>
      <c r="P7" s="181">
        <v>32</v>
      </c>
      <c r="Q7" s="181">
        <v>2603.02</v>
      </c>
      <c r="R7" s="181">
        <v>35</v>
      </c>
      <c r="S7" s="181">
        <v>3903.86</v>
      </c>
      <c r="T7" s="181">
        <v>35</v>
      </c>
      <c r="U7" s="181">
        <v>2388.94</v>
      </c>
      <c r="V7" s="181">
        <v>39</v>
      </c>
      <c r="W7" s="181">
        <v>1518.51</v>
      </c>
      <c r="X7" s="181">
        <v>41</v>
      </c>
      <c r="Y7" s="181">
        <v>1795.58</v>
      </c>
      <c r="Z7" s="181">
        <v>42</v>
      </c>
      <c r="AA7" s="181">
        <v>2829.88</v>
      </c>
      <c r="AB7" s="181">
        <v>29</v>
      </c>
      <c r="AC7" s="181">
        <v>2528.38</v>
      </c>
      <c r="AD7" s="181">
        <v>38</v>
      </c>
      <c r="AE7" s="181">
        <v>3967.75</v>
      </c>
      <c r="AF7" s="181">
        <v>41</v>
      </c>
      <c r="AG7" s="181">
        <v>3795.14</v>
      </c>
      <c r="AH7" s="181">
        <v>39</v>
      </c>
      <c r="AI7" s="181">
        <v>1481.74</v>
      </c>
      <c r="AJ7" s="181">
        <v>32</v>
      </c>
      <c r="AK7" s="181">
        <v>2293.23</v>
      </c>
      <c r="AL7" s="181">
        <v>12</v>
      </c>
      <c r="AM7" s="181">
        <v>2217.0100000000002</v>
      </c>
      <c r="AN7" s="181">
        <v>34</v>
      </c>
      <c r="AO7" s="181">
        <v>2849.16</v>
      </c>
      <c r="AP7" s="181">
        <v>14</v>
      </c>
      <c r="AQ7" s="181">
        <v>3497</v>
      </c>
      <c r="AR7" s="181">
        <v>40</v>
      </c>
    </row>
    <row r="8" spans="1:44" x14ac:dyDescent="0.2">
      <c r="A8" s="71">
        <v>3</v>
      </c>
      <c r="B8" s="71" t="s">
        <v>9</v>
      </c>
      <c r="C8" s="181">
        <v>2221.94</v>
      </c>
      <c r="D8" s="181">
        <v>41</v>
      </c>
      <c r="E8" s="181">
        <v>360.67</v>
      </c>
      <c r="F8" s="181">
        <v>41</v>
      </c>
      <c r="G8" s="181">
        <v>3657.67</v>
      </c>
      <c r="H8" s="181">
        <v>32</v>
      </c>
      <c r="I8" s="181">
        <v>854.33</v>
      </c>
      <c r="J8" s="181">
        <v>41</v>
      </c>
      <c r="K8" s="181">
        <v>1703</v>
      </c>
      <c r="L8" s="181">
        <v>35</v>
      </c>
      <c r="M8" s="181">
        <v>1810.71</v>
      </c>
      <c r="N8" s="181">
        <v>42</v>
      </c>
      <c r="O8" s="181">
        <v>2153.5700000000002</v>
      </c>
      <c r="P8" s="181">
        <v>42</v>
      </c>
      <c r="Q8" s="181">
        <v>2196.16</v>
      </c>
      <c r="R8" s="181">
        <v>40</v>
      </c>
      <c r="S8" s="181">
        <v>3248.18</v>
      </c>
      <c r="T8" s="181">
        <v>41</v>
      </c>
      <c r="U8" s="181">
        <v>2481.08</v>
      </c>
      <c r="V8" s="181">
        <v>38</v>
      </c>
      <c r="W8" s="181">
        <v>1517.16</v>
      </c>
      <c r="X8" s="181">
        <v>42</v>
      </c>
      <c r="Y8" s="181">
        <v>3508.21</v>
      </c>
      <c r="Z8" s="181">
        <v>34</v>
      </c>
      <c r="AA8" s="181">
        <v>2052.02</v>
      </c>
      <c r="AB8" s="181">
        <v>39</v>
      </c>
      <c r="AC8" s="181">
        <v>2204.46</v>
      </c>
      <c r="AD8" s="181">
        <v>42</v>
      </c>
      <c r="AE8" s="181">
        <v>4120.41</v>
      </c>
      <c r="AF8" s="181">
        <v>40</v>
      </c>
      <c r="AG8" s="181">
        <v>4041.28</v>
      </c>
      <c r="AH8" s="181">
        <v>36</v>
      </c>
      <c r="AI8" s="181">
        <v>1649.87</v>
      </c>
      <c r="AJ8" s="181">
        <v>27</v>
      </c>
      <c r="AK8" s="181">
        <v>1533.3</v>
      </c>
      <c r="AL8" s="181">
        <v>31</v>
      </c>
      <c r="AM8" s="181">
        <v>1939.04</v>
      </c>
      <c r="AN8" s="181">
        <v>37</v>
      </c>
      <c r="AO8" s="181">
        <v>1732.81</v>
      </c>
      <c r="AP8" s="181">
        <v>36</v>
      </c>
      <c r="AQ8" s="181">
        <v>3032.98</v>
      </c>
      <c r="AR8" s="181">
        <v>42</v>
      </c>
    </row>
    <row r="9" spans="1:44" x14ac:dyDescent="0.2">
      <c r="A9" s="71">
        <v>4</v>
      </c>
      <c r="B9" s="71" t="s">
        <v>723</v>
      </c>
      <c r="C9" s="181">
        <v>2982.32</v>
      </c>
      <c r="D9" s="181">
        <v>30</v>
      </c>
      <c r="E9" s="181">
        <v>1043.33</v>
      </c>
      <c r="F9" s="181">
        <v>30</v>
      </c>
      <c r="G9" s="181">
        <v>3804.67</v>
      </c>
      <c r="H9" s="181">
        <v>29</v>
      </c>
      <c r="I9" s="181">
        <v>2201</v>
      </c>
      <c r="J9" s="181">
        <v>27</v>
      </c>
      <c r="K9" s="181">
        <v>2119</v>
      </c>
      <c r="L9" s="181">
        <v>31</v>
      </c>
      <c r="M9" s="181">
        <v>2831.23</v>
      </c>
      <c r="N9" s="181">
        <v>33</v>
      </c>
      <c r="O9" s="181">
        <v>3285.84</v>
      </c>
      <c r="P9" s="181">
        <v>26</v>
      </c>
      <c r="Q9" s="181">
        <v>3436.92</v>
      </c>
      <c r="R9" s="181">
        <v>11</v>
      </c>
      <c r="S9" s="181">
        <v>4414.96</v>
      </c>
      <c r="T9" s="181">
        <v>19</v>
      </c>
      <c r="U9" s="181">
        <v>2840.19</v>
      </c>
      <c r="V9" s="181">
        <v>36</v>
      </c>
      <c r="W9" s="181">
        <v>2256.2399999999998</v>
      </c>
      <c r="X9" s="181">
        <v>36</v>
      </c>
      <c r="Y9" s="181">
        <v>4745.6099999999997</v>
      </c>
      <c r="Z9" s="181">
        <v>15</v>
      </c>
      <c r="AA9" s="181">
        <v>2976.26</v>
      </c>
      <c r="AB9" s="181">
        <v>25</v>
      </c>
      <c r="AC9" s="181">
        <v>2613.7800000000002</v>
      </c>
      <c r="AD9" s="181">
        <v>35</v>
      </c>
      <c r="AE9" s="181">
        <v>6606.42</v>
      </c>
      <c r="AF9" s="181">
        <v>21</v>
      </c>
      <c r="AG9" s="181">
        <v>3981.42</v>
      </c>
      <c r="AH9" s="181">
        <v>37</v>
      </c>
      <c r="AI9" s="181">
        <v>1578.13</v>
      </c>
      <c r="AJ9" s="181">
        <v>30</v>
      </c>
      <c r="AK9" s="181">
        <v>1454.84</v>
      </c>
      <c r="AL9" s="181">
        <v>34</v>
      </c>
      <c r="AM9" s="181">
        <v>2806.57</v>
      </c>
      <c r="AN9" s="181">
        <v>21</v>
      </c>
      <c r="AO9" s="181">
        <v>2145.2800000000002</v>
      </c>
      <c r="AP9" s="181">
        <v>30</v>
      </c>
      <c r="AQ9" s="181">
        <v>5575.03</v>
      </c>
      <c r="AR9" s="181">
        <v>18</v>
      </c>
    </row>
    <row r="10" spans="1:44" x14ac:dyDescent="0.2">
      <c r="A10" s="71">
        <v>5</v>
      </c>
      <c r="B10" s="71" t="s">
        <v>11</v>
      </c>
      <c r="C10" s="181">
        <v>3863.03</v>
      </c>
      <c r="D10" s="181">
        <v>4</v>
      </c>
      <c r="E10" s="181">
        <v>3050.67</v>
      </c>
      <c r="F10" s="181">
        <v>1</v>
      </c>
      <c r="G10" s="181">
        <v>4226</v>
      </c>
      <c r="H10" s="181">
        <v>25</v>
      </c>
      <c r="I10" s="181">
        <v>3930.33</v>
      </c>
      <c r="J10" s="181">
        <v>3</v>
      </c>
      <c r="K10" s="181">
        <v>3690.33</v>
      </c>
      <c r="L10" s="181">
        <v>5</v>
      </c>
      <c r="M10" s="181">
        <v>3823.84</v>
      </c>
      <c r="N10" s="181">
        <v>8</v>
      </c>
      <c r="O10" s="181">
        <v>4336.7299999999996</v>
      </c>
      <c r="P10" s="181">
        <v>7</v>
      </c>
      <c r="Q10" s="181">
        <v>3623.65</v>
      </c>
      <c r="R10" s="181">
        <v>4</v>
      </c>
      <c r="S10" s="181">
        <v>4667.1499999999996</v>
      </c>
      <c r="T10" s="181">
        <v>15</v>
      </c>
      <c r="U10" s="181">
        <v>4115.03</v>
      </c>
      <c r="V10" s="181">
        <v>8</v>
      </c>
      <c r="W10" s="181">
        <v>2412.9299999999998</v>
      </c>
      <c r="X10" s="181">
        <v>32</v>
      </c>
      <c r="Y10" s="181">
        <v>4514.72</v>
      </c>
      <c r="Z10" s="181">
        <v>18</v>
      </c>
      <c r="AA10" s="181">
        <v>5775.43</v>
      </c>
      <c r="AB10" s="181">
        <v>1</v>
      </c>
      <c r="AC10" s="181">
        <v>3759.95</v>
      </c>
      <c r="AD10" s="181">
        <v>7</v>
      </c>
      <c r="AE10" s="181">
        <v>6135.89</v>
      </c>
      <c r="AF10" s="181">
        <v>30</v>
      </c>
      <c r="AG10" s="181">
        <v>5164.3500000000004</v>
      </c>
      <c r="AH10" s="181">
        <v>8</v>
      </c>
      <c r="AI10" s="181">
        <v>2057.85</v>
      </c>
      <c r="AJ10" s="181">
        <v>15</v>
      </c>
      <c r="AK10" s="181">
        <v>2882.78</v>
      </c>
      <c r="AL10" s="181">
        <v>5</v>
      </c>
      <c r="AM10" s="181">
        <v>2755.01</v>
      </c>
      <c r="AN10" s="181">
        <v>22</v>
      </c>
      <c r="AO10" s="181">
        <v>2259.6</v>
      </c>
      <c r="AP10" s="181">
        <v>28</v>
      </c>
      <c r="AQ10" s="181">
        <v>5608.65</v>
      </c>
      <c r="AR10" s="181">
        <v>17</v>
      </c>
    </row>
    <row r="11" spans="1:44" x14ac:dyDescent="0.2">
      <c r="A11" s="71">
        <v>6</v>
      </c>
      <c r="B11" s="71" t="s">
        <v>15</v>
      </c>
      <c r="C11" s="181">
        <v>3041.31</v>
      </c>
      <c r="D11" s="181">
        <v>29</v>
      </c>
      <c r="E11" s="181">
        <v>1878.33</v>
      </c>
      <c r="F11" s="181">
        <v>14</v>
      </c>
      <c r="G11" s="181">
        <v>3074.33</v>
      </c>
      <c r="H11" s="181">
        <v>38</v>
      </c>
      <c r="I11" s="181">
        <v>2719.33</v>
      </c>
      <c r="J11" s="181">
        <v>21</v>
      </c>
      <c r="K11" s="181">
        <v>3352.67</v>
      </c>
      <c r="L11" s="181">
        <v>10</v>
      </c>
      <c r="M11" s="181">
        <v>3232.26</v>
      </c>
      <c r="N11" s="181">
        <v>19</v>
      </c>
      <c r="O11" s="181">
        <v>3277.32</v>
      </c>
      <c r="P11" s="181">
        <v>27</v>
      </c>
      <c r="Q11" s="181">
        <v>2915.06</v>
      </c>
      <c r="R11" s="181">
        <v>28</v>
      </c>
      <c r="S11" s="181">
        <v>4347.71</v>
      </c>
      <c r="T11" s="181">
        <v>22</v>
      </c>
      <c r="U11" s="181">
        <v>3673.64</v>
      </c>
      <c r="V11" s="181">
        <v>18</v>
      </c>
      <c r="W11" s="181">
        <v>2355.1</v>
      </c>
      <c r="X11" s="181">
        <v>34</v>
      </c>
      <c r="Y11" s="181">
        <v>4012.58</v>
      </c>
      <c r="Z11" s="181">
        <v>29</v>
      </c>
      <c r="AA11" s="181">
        <v>2687.31</v>
      </c>
      <c r="AB11" s="181">
        <v>33</v>
      </c>
      <c r="AC11" s="181">
        <v>2783.48</v>
      </c>
      <c r="AD11" s="181">
        <v>31</v>
      </c>
      <c r="AE11" s="181">
        <v>5435.59</v>
      </c>
      <c r="AF11" s="181">
        <v>35</v>
      </c>
      <c r="AG11" s="181">
        <v>5120.6400000000003</v>
      </c>
      <c r="AH11" s="181">
        <v>11</v>
      </c>
      <c r="AI11" s="181">
        <v>1634.18</v>
      </c>
      <c r="AJ11" s="181">
        <v>28</v>
      </c>
      <c r="AK11" s="181">
        <v>1676.77</v>
      </c>
      <c r="AL11" s="181">
        <v>27</v>
      </c>
      <c r="AM11" s="181">
        <v>1876.28</v>
      </c>
      <c r="AN11" s="181">
        <v>39</v>
      </c>
      <c r="AO11" s="181">
        <v>2167.69</v>
      </c>
      <c r="AP11" s="181">
        <v>29</v>
      </c>
      <c r="AQ11" s="181">
        <v>5662.45</v>
      </c>
      <c r="AR11" s="181">
        <v>16</v>
      </c>
    </row>
    <row r="12" spans="1:44" x14ac:dyDescent="0.2">
      <c r="A12" s="71">
        <v>7</v>
      </c>
      <c r="B12" s="71" t="s">
        <v>16</v>
      </c>
      <c r="C12" s="181">
        <v>4228.1899999999996</v>
      </c>
      <c r="D12" s="181">
        <v>1</v>
      </c>
      <c r="E12" s="181">
        <v>2880.33</v>
      </c>
      <c r="F12" s="181">
        <v>2</v>
      </c>
      <c r="G12" s="181">
        <v>4734</v>
      </c>
      <c r="H12" s="181">
        <v>15</v>
      </c>
      <c r="I12" s="181">
        <v>4230</v>
      </c>
      <c r="J12" s="181">
        <v>2</v>
      </c>
      <c r="K12" s="181">
        <v>3576.33</v>
      </c>
      <c r="L12" s="181">
        <v>7</v>
      </c>
      <c r="M12" s="181">
        <v>4551.03</v>
      </c>
      <c r="N12" s="181">
        <v>1</v>
      </c>
      <c r="O12" s="181">
        <v>4845.8100000000004</v>
      </c>
      <c r="P12" s="181">
        <v>4</v>
      </c>
      <c r="Q12" s="181">
        <v>3428.63</v>
      </c>
      <c r="R12" s="181">
        <v>12</v>
      </c>
      <c r="S12" s="181">
        <v>5272.4</v>
      </c>
      <c r="T12" s="181">
        <v>1</v>
      </c>
      <c r="U12" s="181">
        <v>4445.67</v>
      </c>
      <c r="V12" s="181">
        <v>1</v>
      </c>
      <c r="W12" s="181">
        <v>2946</v>
      </c>
      <c r="X12" s="181">
        <v>16</v>
      </c>
      <c r="Y12" s="181">
        <v>4185.1899999999996</v>
      </c>
      <c r="Z12" s="181">
        <v>23</v>
      </c>
      <c r="AA12" s="181">
        <v>5602.82</v>
      </c>
      <c r="AB12" s="181">
        <v>2</v>
      </c>
      <c r="AC12" s="181">
        <v>4195.5</v>
      </c>
      <c r="AD12" s="181">
        <v>5</v>
      </c>
      <c r="AE12" s="181">
        <v>7296.85</v>
      </c>
      <c r="AF12" s="181">
        <v>5</v>
      </c>
      <c r="AG12" s="181">
        <v>5491.41</v>
      </c>
      <c r="AH12" s="181">
        <v>4</v>
      </c>
      <c r="AI12" s="181">
        <v>3393.88</v>
      </c>
      <c r="AJ12" s="181">
        <v>1</v>
      </c>
      <c r="AK12" s="181">
        <v>3102.47</v>
      </c>
      <c r="AL12" s="181">
        <v>4</v>
      </c>
      <c r="AM12" s="181">
        <v>2885.03</v>
      </c>
      <c r="AN12" s="181">
        <v>18</v>
      </c>
      <c r="AO12" s="181">
        <v>3620.29</v>
      </c>
      <c r="AP12" s="181">
        <v>7</v>
      </c>
      <c r="AQ12" s="181">
        <v>7545.45</v>
      </c>
      <c r="AR12" s="181">
        <v>1</v>
      </c>
    </row>
    <row r="13" spans="1:44" x14ac:dyDescent="0.2">
      <c r="A13" s="71">
        <v>8</v>
      </c>
      <c r="B13" s="71" t="s">
        <v>18</v>
      </c>
      <c r="C13" s="181">
        <v>2632.33</v>
      </c>
      <c r="D13" s="181">
        <v>37</v>
      </c>
      <c r="E13" s="181">
        <v>1369</v>
      </c>
      <c r="F13" s="181">
        <v>22</v>
      </c>
      <c r="G13" s="181">
        <v>4520.33</v>
      </c>
      <c r="H13" s="181">
        <v>22</v>
      </c>
      <c r="I13" s="181">
        <v>2116.67</v>
      </c>
      <c r="J13" s="181">
        <v>28</v>
      </c>
      <c r="K13" s="181">
        <v>2356.67</v>
      </c>
      <c r="L13" s="181">
        <v>27</v>
      </c>
      <c r="M13" s="181">
        <v>3080.05</v>
      </c>
      <c r="N13" s="181">
        <v>28</v>
      </c>
      <c r="O13" s="181">
        <v>3362.05</v>
      </c>
      <c r="P13" s="181">
        <v>23</v>
      </c>
      <c r="Q13" s="181">
        <v>3390.97</v>
      </c>
      <c r="R13" s="181">
        <v>14</v>
      </c>
      <c r="S13" s="181">
        <v>3786.18</v>
      </c>
      <c r="T13" s="181">
        <v>37</v>
      </c>
      <c r="U13" s="181">
        <v>3654.59</v>
      </c>
      <c r="V13" s="181">
        <v>19</v>
      </c>
      <c r="W13" s="181">
        <v>1693.58</v>
      </c>
      <c r="X13" s="181">
        <v>38</v>
      </c>
      <c r="Y13" s="181">
        <v>2358.23</v>
      </c>
      <c r="Z13" s="181">
        <v>40</v>
      </c>
      <c r="AA13" s="181">
        <v>1727.65</v>
      </c>
      <c r="AB13" s="181">
        <v>41</v>
      </c>
      <c r="AC13" s="181">
        <v>3344.34</v>
      </c>
      <c r="AD13" s="181">
        <v>18</v>
      </c>
      <c r="AE13" s="181">
        <v>4376.63</v>
      </c>
      <c r="AF13" s="181">
        <v>39</v>
      </c>
      <c r="AG13" s="181">
        <v>3449.25</v>
      </c>
      <c r="AH13" s="181">
        <v>41</v>
      </c>
      <c r="AI13" s="181">
        <v>1313.62</v>
      </c>
      <c r="AJ13" s="181">
        <v>36</v>
      </c>
      <c r="AK13" s="181">
        <v>1423.46</v>
      </c>
      <c r="AL13" s="181">
        <v>37</v>
      </c>
      <c r="AM13" s="181">
        <v>1918.87</v>
      </c>
      <c r="AN13" s="181">
        <v>38</v>
      </c>
      <c r="AO13" s="181">
        <v>1156.7</v>
      </c>
      <c r="AP13" s="181">
        <v>42</v>
      </c>
      <c r="AQ13" s="181">
        <v>5534.68</v>
      </c>
      <c r="AR13" s="181">
        <v>19</v>
      </c>
    </row>
    <row r="14" spans="1:44" x14ac:dyDescent="0.2">
      <c r="A14" s="71">
        <v>9</v>
      </c>
      <c r="B14" s="71" t="s">
        <v>20</v>
      </c>
      <c r="C14" s="181">
        <v>3843.05</v>
      </c>
      <c r="D14" s="181">
        <v>5</v>
      </c>
      <c r="E14" s="181">
        <v>1053.67</v>
      </c>
      <c r="F14" s="181">
        <v>29</v>
      </c>
      <c r="G14" s="181">
        <v>4697</v>
      </c>
      <c r="H14" s="181">
        <v>17</v>
      </c>
      <c r="I14" s="181">
        <v>2357.67</v>
      </c>
      <c r="J14" s="181">
        <v>25</v>
      </c>
      <c r="K14" s="181">
        <v>1573</v>
      </c>
      <c r="L14" s="181">
        <v>36</v>
      </c>
      <c r="M14" s="181">
        <v>4264.1000000000004</v>
      </c>
      <c r="N14" s="181">
        <v>3</v>
      </c>
      <c r="O14" s="181">
        <v>5450.39</v>
      </c>
      <c r="P14" s="181">
        <v>1</v>
      </c>
      <c r="Q14" s="181">
        <v>3865.98</v>
      </c>
      <c r="R14" s="181">
        <v>2</v>
      </c>
      <c r="S14" s="181">
        <v>5137.8999999999996</v>
      </c>
      <c r="T14" s="181">
        <v>3</v>
      </c>
      <c r="U14" s="181">
        <v>3458</v>
      </c>
      <c r="V14" s="181">
        <v>22</v>
      </c>
      <c r="W14" s="181">
        <v>2813.74</v>
      </c>
      <c r="X14" s="181">
        <v>23</v>
      </c>
      <c r="Y14" s="181">
        <v>4178.47</v>
      </c>
      <c r="Z14" s="181">
        <v>24</v>
      </c>
      <c r="AA14" s="181">
        <v>5447.7</v>
      </c>
      <c r="AB14" s="181">
        <v>3</v>
      </c>
      <c r="AC14" s="181">
        <v>3572.54</v>
      </c>
      <c r="AD14" s="181">
        <v>13</v>
      </c>
      <c r="AE14" s="181">
        <v>6903.44</v>
      </c>
      <c r="AF14" s="181">
        <v>16</v>
      </c>
      <c r="AG14" s="181">
        <v>5557.76</v>
      </c>
      <c r="AH14" s="181">
        <v>3</v>
      </c>
      <c r="AI14" s="181">
        <v>1912.14</v>
      </c>
      <c r="AJ14" s="181">
        <v>22</v>
      </c>
      <c r="AK14" s="181">
        <v>2295.4699999999998</v>
      </c>
      <c r="AL14" s="181">
        <v>11</v>
      </c>
      <c r="AM14" s="181">
        <v>4492.3</v>
      </c>
      <c r="AN14" s="181">
        <v>1</v>
      </c>
      <c r="AO14" s="181">
        <v>4418.33</v>
      </c>
      <c r="AP14" s="181">
        <v>1</v>
      </c>
      <c r="AQ14" s="181">
        <v>6597.23</v>
      </c>
      <c r="AR14" s="181">
        <v>5</v>
      </c>
    </row>
    <row r="15" spans="1:44" x14ac:dyDescent="0.2">
      <c r="A15" s="71">
        <v>10</v>
      </c>
      <c r="B15" s="71" t="s">
        <v>23</v>
      </c>
      <c r="C15" s="181">
        <v>3659.15</v>
      </c>
      <c r="D15" s="181">
        <v>9</v>
      </c>
      <c r="E15" s="181">
        <v>1551.33</v>
      </c>
      <c r="F15" s="181">
        <v>17</v>
      </c>
      <c r="G15" s="181">
        <v>4869.33</v>
      </c>
      <c r="H15" s="181">
        <v>14</v>
      </c>
      <c r="I15" s="181">
        <v>3413.67</v>
      </c>
      <c r="J15" s="181">
        <v>9</v>
      </c>
      <c r="K15" s="181">
        <v>3155.33</v>
      </c>
      <c r="L15" s="181">
        <v>13</v>
      </c>
      <c r="M15" s="181">
        <v>4378.6499999999996</v>
      </c>
      <c r="N15" s="181">
        <v>2</v>
      </c>
      <c r="O15" s="181">
        <v>4015.95</v>
      </c>
      <c r="P15" s="181">
        <v>14</v>
      </c>
      <c r="Q15" s="181">
        <v>3340.31</v>
      </c>
      <c r="R15" s="181">
        <v>15</v>
      </c>
      <c r="S15" s="181">
        <v>3974.48</v>
      </c>
      <c r="T15" s="181">
        <v>32</v>
      </c>
      <c r="U15" s="181">
        <v>3897.36</v>
      </c>
      <c r="V15" s="181">
        <v>13</v>
      </c>
      <c r="W15" s="181">
        <v>3412.71</v>
      </c>
      <c r="X15" s="181">
        <v>7</v>
      </c>
      <c r="Y15" s="181">
        <v>3420.78</v>
      </c>
      <c r="Z15" s="181">
        <v>36</v>
      </c>
      <c r="AA15" s="181">
        <v>2330.89</v>
      </c>
      <c r="AB15" s="181">
        <v>36</v>
      </c>
      <c r="AC15" s="181">
        <v>4621.42</v>
      </c>
      <c r="AD15" s="181">
        <v>2</v>
      </c>
      <c r="AE15" s="181">
        <v>5820.04</v>
      </c>
      <c r="AF15" s="181">
        <v>32</v>
      </c>
      <c r="AG15" s="181">
        <v>6173.33</v>
      </c>
      <c r="AH15" s="181">
        <v>1</v>
      </c>
      <c r="AI15" s="181">
        <v>2057.85</v>
      </c>
      <c r="AJ15" s="181">
        <v>16</v>
      </c>
      <c r="AK15" s="181">
        <v>2120.62</v>
      </c>
      <c r="AL15" s="181">
        <v>18</v>
      </c>
      <c r="AM15" s="181">
        <v>3378.19</v>
      </c>
      <c r="AN15" s="181">
        <v>8</v>
      </c>
      <c r="AO15" s="181">
        <v>3801.87</v>
      </c>
      <c r="AP15" s="181">
        <v>4</v>
      </c>
      <c r="AQ15" s="181">
        <v>6839.33</v>
      </c>
      <c r="AR15" s="181">
        <v>4</v>
      </c>
    </row>
    <row r="16" spans="1:44" x14ac:dyDescent="0.2">
      <c r="A16" s="71">
        <v>11</v>
      </c>
      <c r="B16" s="71" t="s">
        <v>25</v>
      </c>
      <c r="C16" s="181">
        <v>2947.35</v>
      </c>
      <c r="D16" s="181">
        <v>31</v>
      </c>
      <c r="E16" s="181">
        <v>875.33</v>
      </c>
      <c r="F16" s="181">
        <v>35</v>
      </c>
      <c r="G16" s="181">
        <v>3709</v>
      </c>
      <c r="H16" s="181">
        <v>31</v>
      </c>
      <c r="I16" s="181">
        <v>1173.33</v>
      </c>
      <c r="J16" s="181">
        <v>38</v>
      </c>
      <c r="K16" s="181">
        <v>1940</v>
      </c>
      <c r="L16" s="181">
        <v>33</v>
      </c>
      <c r="M16" s="181">
        <v>2888.84</v>
      </c>
      <c r="N16" s="181">
        <v>30</v>
      </c>
      <c r="O16" s="181">
        <v>3202.89</v>
      </c>
      <c r="P16" s="181">
        <v>30</v>
      </c>
      <c r="Q16" s="181">
        <v>2836.38</v>
      </c>
      <c r="R16" s="181">
        <v>29</v>
      </c>
      <c r="S16" s="181">
        <v>4764.66</v>
      </c>
      <c r="T16" s="181">
        <v>11</v>
      </c>
      <c r="U16" s="181">
        <v>3013.7</v>
      </c>
      <c r="V16" s="181">
        <v>31</v>
      </c>
      <c r="W16" s="181">
        <v>2744.02</v>
      </c>
      <c r="X16" s="181">
        <v>24</v>
      </c>
      <c r="Y16" s="181">
        <v>3503.73</v>
      </c>
      <c r="Z16" s="181">
        <v>35</v>
      </c>
      <c r="AA16" s="181">
        <v>2850.73</v>
      </c>
      <c r="AB16" s="181">
        <v>28</v>
      </c>
      <c r="AC16" s="181">
        <v>4464.28</v>
      </c>
      <c r="AD16" s="181">
        <v>3</v>
      </c>
      <c r="AE16" s="181">
        <v>6474.16</v>
      </c>
      <c r="AF16" s="181">
        <v>23</v>
      </c>
      <c r="AG16" s="181">
        <v>5078.5</v>
      </c>
      <c r="AH16" s="181">
        <v>12</v>
      </c>
      <c r="AI16" s="181">
        <v>1145.49</v>
      </c>
      <c r="AJ16" s="181">
        <v>38</v>
      </c>
      <c r="AK16" s="181">
        <v>1495.19</v>
      </c>
      <c r="AL16" s="181">
        <v>32</v>
      </c>
      <c r="AM16" s="181">
        <v>2122.86</v>
      </c>
      <c r="AN16" s="181">
        <v>35</v>
      </c>
      <c r="AO16" s="181">
        <v>2322.37</v>
      </c>
      <c r="AP16" s="181">
        <v>26</v>
      </c>
      <c r="AQ16" s="181">
        <v>5198.43</v>
      </c>
      <c r="AR16" s="181">
        <v>22</v>
      </c>
    </row>
    <row r="17" spans="1:44" x14ac:dyDescent="0.2">
      <c r="A17" s="71">
        <v>12</v>
      </c>
      <c r="B17" s="71" t="s">
        <v>27</v>
      </c>
      <c r="C17" s="181">
        <v>2579.69</v>
      </c>
      <c r="D17" s="181">
        <v>38</v>
      </c>
      <c r="E17" s="181">
        <v>122.33</v>
      </c>
      <c r="F17" s="181">
        <v>42</v>
      </c>
      <c r="G17" s="181">
        <v>1889</v>
      </c>
      <c r="H17" s="181">
        <v>40</v>
      </c>
      <c r="I17" s="181">
        <v>601.33000000000004</v>
      </c>
      <c r="J17" s="181">
        <v>42</v>
      </c>
      <c r="K17" s="181">
        <v>1118</v>
      </c>
      <c r="L17" s="181">
        <v>39</v>
      </c>
      <c r="M17" s="181">
        <v>2411.36</v>
      </c>
      <c r="N17" s="181">
        <v>36</v>
      </c>
      <c r="O17" s="181">
        <v>3388.95</v>
      </c>
      <c r="P17" s="181">
        <v>22</v>
      </c>
      <c r="Q17" s="181">
        <v>2031.4</v>
      </c>
      <c r="R17" s="181">
        <v>42</v>
      </c>
      <c r="S17" s="181">
        <v>3056.51</v>
      </c>
      <c r="T17" s="181">
        <v>42</v>
      </c>
      <c r="U17" s="181">
        <v>2239.1999999999998</v>
      </c>
      <c r="V17" s="181">
        <v>40</v>
      </c>
      <c r="W17" s="181">
        <v>2843.55</v>
      </c>
      <c r="X17" s="181">
        <v>21</v>
      </c>
      <c r="Y17" s="181">
        <v>2889.51</v>
      </c>
      <c r="Z17" s="181">
        <v>38</v>
      </c>
      <c r="AA17" s="181">
        <v>3147.3</v>
      </c>
      <c r="AB17" s="181">
        <v>22</v>
      </c>
      <c r="AC17" s="181">
        <v>4410.26</v>
      </c>
      <c r="AD17" s="181">
        <v>4</v>
      </c>
      <c r="AE17" s="181">
        <v>6345.04</v>
      </c>
      <c r="AF17" s="181">
        <v>25</v>
      </c>
      <c r="AG17" s="181">
        <v>5456.67</v>
      </c>
      <c r="AH17" s="181">
        <v>5</v>
      </c>
      <c r="AI17" s="181">
        <v>706.13</v>
      </c>
      <c r="AJ17" s="181">
        <v>42</v>
      </c>
      <c r="AK17" s="181">
        <v>995.3</v>
      </c>
      <c r="AL17" s="181">
        <v>41</v>
      </c>
      <c r="AM17" s="181">
        <v>2633.96</v>
      </c>
      <c r="AN17" s="181">
        <v>24</v>
      </c>
      <c r="AO17" s="181">
        <v>2887.27</v>
      </c>
      <c r="AP17" s="181">
        <v>12</v>
      </c>
      <c r="AQ17" s="181">
        <v>4142.6000000000004</v>
      </c>
      <c r="AR17" s="181">
        <v>37</v>
      </c>
    </row>
    <row r="18" spans="1:44" x14ac:dyDescent="0.2">
      <c r="A18" s="71">
        <v>13</v>
      </c>
      <c r="B18" s="71" t="s">
        <v>28</v>
      </c>
      <c r="C18" s="181">
        <v>3518.44</v>
      </c>
      <c r="D18" s="181">
        <v>15</v>
      </c>
      <c r="E18" s="181">
        <v>1482.67</v>
      </c>
      <c r="F18" s="181">
        <v>19</v>
      </c>
      <c r="G18" s="181">
        <v>5291.67</v>
      </c>
      <c r="H18" s="181">
        <v>7</v>
      </c>
      <c r="I18" s="181">
        <v>2652</v>
      </c>
      <c r="J18" s="181">
        <v>22</v>
      </c>
      <c r="K18" s="181">
        <v>2720</v>
      </c>
      <c r="L18" s="181">
        <v>22</v>
      </c>
      <c r="M18" s="181">
        <v>3753.9</v>
      </c>
      <c r="N18" s="181">
        <v>10</v>
      </c>
      <c r="O18" s="181">
        <v>4099.1099999999997</v>
      </c>
      <c r="P18" s="181">
        <v>11</v>
      </c>
      <c r="Q18" s="181">
        <v>3097.98</v>
      </c>
      <c r="R18" s="181">
        <v>23</v>
      </c>
      <c r="S18" s="181">
        <v>3954.3</v>
      </c>
      <c r="T18" s="181">
        <v>34</v>
      </c>
      <c r="U18" s="181">
        <v>3518.74</v>
      </c>
      <c r="V18" s="181">
        <v>21</v>
      </c>
      <c r="W18" s="181">
        <v>3150.66</v>
      </c>
      <c r="X18" s="181">
        <v>10</v>
      </c>
      <c r="Y18" s="181">
        <v>2867.09</v>
      </c>
      <c r="Z18" s="181">
        <v>39</v>
      </c>
      <c r="AA18" s="181">
        <v>4159.1899999999996</v>
      </c>
      <c r="AB18" s="181">
        <v>12</v>
      </c>
      <c r="AC18" s="181">
        <v>4663.12</v>
      </c>
      <c r="AD18" s="181">
        <v>1</v>
      </c>
      <c r="AE18" s="181">
        <v>6619.64</v>
      </c>
      <c r="AF18" s="181">
        <v>20</v>
      </c>
      <c r="AG18" s="181">
        <v>5327.1</v>
      </c>
      <c r="AH18" s="181">
        <v>6</v>
      </c>
      <c r="AI18" s="181">
        <v>1829.2</v>
      </c>
      <c r="AJ18" s="181">
        <v>25</v>
      </c>
      <c r="AK18" s="181">
        <v>1448.12</v>
      </c>
      <c r="AL18" s="181">
        <v>36</v>
      </c>
      <c r="AM18" s="181">
        <v>3189.89</v>
      </c>
      <c r="AN18" s="181">
        <v>14</v>
      </c>
      <c r="AO18" s="181">
        <v>3048.67</v>
      </c>
      <c r="AP18" s="181">
        <v>8</v>
      </c>
      <c r="AQ18" s="181">
        <v>6361.85</v>
      </c>
      <c r="AR18" s="181">
        <v>12</v>
      </c>
    </row>
    <row r="19" spans="1:44" x14ac:dyDescent="0.2">
      <c r="A19" s="71">
        <v>14</v>
      </c>
      <c r="B19" s="71" t="s">
        <v>30</v>
      </c>
      <c r="C19" s="181">
        <v>2249.7800000000002</v>
      </c>
      <c r="D19" s="181">
        <v>40</v>
      </c>
      <c r="E19" s="181">
        <v>784</v>
      </c>
      <c r="F19" s="181">
        <v>37</v>
      </c>
      <c r="G19" s="181">
        <v>1721.67</v>
      </c>
      <c r="H19" s="181">
        <v>41</v>
      </c>
      <c r="I19" s="181">
        <v>1082</v>
      </c>
      <c r="J19" s="181">
        <v>39</v>
      </c>
      <c r="K19" s="181">
        <v>888</v>
      </c>
      <c r="L19" s="181">
        <v>41</v>
      </c>
      <c r="M19" s="181">
        <v>1902.28</v>
      </c>
      <c r="N19" s="181">
        <v>41</v>
      </c>
      <c r="O19" s="181">
        <v>2660.41</v>
      </c>
      <c r="P19" s="181">
        <v>40</v>
      </c>
      <c r="Q19" s="181">
        <v>2555.0500000000002</v>
      </c>
      <c r="R19" s="181">
        <v>36</v>
      </c>
      <c r="S19" s="181">
        <v>4263.6499999999996</v>
      </c>
      <c r="T19" s="181">
        <v>26</v>
      </c>
      <c r="U19" s="181">
        <v>1980.96</v>
      </c>
      <c r="V19" s="181">
        <v>42</v>
      </c>
      <c r="W19" s="181">
        <v>2189.44</v>
      </c>
      <c r="X19" s="181">
        <v>37</v>
      </c>
      <c r="Y19" s="181">
        <v>3210.07</v>
      </c>
      <c r="Z19" s="181">
        <v>37</v>
      </c>
      <c r="AA19" s="181">
        <v>1681.47</v>
      </c>
      <c r="AB19" s="181">
        <v>42</v>
      </c>
      <c r="AC19" s="181">
        <v>2893.32</v>
      </c>
      <c r="AD19" s="181">
        <v>29</v>
      </c>
      <c r="AE19" s="181">
        <v>7266.81</v>
      </c>
      <c r="AF19" s="181">
        <v>6</v>
      </c>
      <c r="AG19" s="181">
        <v>4344.3500000000004</v>
      </c>
      <c r="AH19" s="181">
        <v>30</v>
      </c>
      <c r="AI19" s="181">
        <v>1073.76</v>
      </c>
      <c r="AJ19" s="181">
        <v>40</v>
      </c>
      <c r="AK19" s="181">
        <v>562.66</v>
      </c>
      <c r="AL19" s="181">
        <v>42</v>
      </c>
      <c r="AM19" s="181">
        <v>1631.93</v>
      </c>
      <c r="AN19" s="181">
        <v>42</v>
      </c>
      <c r="AO19" s="181">
        <v>1396.56</v>
      </c>
      <c r="AP19" s="181">
        <v>40</v>
      </c>
      <c r="AQ19" s="181">
        <v>4768.03</v>
      </c>
      <c r="AR19" s="181">
        <v>26</v>
      </c>
    </row>
    <row r="20" spans="1:44" x14ac:dyDescent="0.2">
      <c r="A20" s="71">
        <v>15</v>
      </c>
      <c r="B20" s="71" t="s">
        <v>32</v>
      </c>
      <c r="C20" s="181">
        <v>2840.25</v>
      </c>
      <c r="D20" s="181">
        <v>33</v>
      </c>
      <c r="E20" s="181">
        <v>1197.33</v>
      </c>
      <c r="F20" s="181">
        <v>24</v>
      </c>
      <c r="G20" s="181">
        <v>3202.67</v>
      </c>
      <c r="H20" s="181">
        <v>37</v>
      </c>
      <c r="I20" s="181">
        <v>2009.33</v>
      </c>
      <c r="J20" s="181">
        <v>29</v>
      </c>
      <c r="K20" s="181">
        <v>2528.33</v>
      </c>
      <c r="L20" s="181">
        <v>25</v>
      </c>
      <c r="M20" s="181">
        <v>2395.67</v>
      </c>
      <c r="N20" s="181">
        <v>37</v>
      </c>
      <c r="O20" s="181">
        <v>2871.13</v>
      </c>
      <c r="P20" s="181">
        <v>37</v>
      </c>
      <c r="Q20" s="181">
        <v>2757.03</v>
      </c>
      <c r="R20" s="181">
        <v>34</v>
      </c>
      <c r="S20" s="181">
        <v>4216.58</v>
      </c>
      <c r="T20" s="181">
        <v>28</v>
      </c>
      <c r="U20" s="181">
        <v>3441.18</v>
      </c>
      <c r="V20" s="181">
        <v>23</v>
      </c>
      <c r="W20" s="181">
        <v>3026.92</v>
      </c>
      <c r="X20" s="181">
        <v>14</v>
      </c>
      <c r="Y20" s="181">
        <v>4075.35</v>
      </c>
      <c r="Z20" s="181">
        <v>27</v>
      </c>
      <c r="AA20" s="181">
        <v>2449.02</v>
      </c>
      <c r="AB20" s="181">
        <v>35</v>
      </c>
      <c r="AC20" s="181">
        <v>3303.77</v>
      </c>
      <c r="AD20" s="181">
        <v>19</v>
      </c>
      <c r="AE20" s="181">
        <v>6160.1</v>
      </c>
      <c r="AF20" s="181">
        <v>28</v>
      </c>
      <c r="AG20" s="181">
        <v>4420.57</v>
      </c>
      <c r="AH20" s="181">
        <v>28</v>
      </c>
      <c r="AI20" s="181">
        <v>1143.25</v>
      </c>
      <c r="AJ20" s="181">
        <v>39</v>
      </c>
      <c r="AK20" s="181">
        <v>1389.83</v>
      </c>
      <c r="AL20" s="181">
        <v>38</v>
      </c>
      <c r="AM20" s="181">
        <v>2107.17</v>
      </c>
      <c r="AN20" s="181">
        <v>36</v>
      </c>
      <c r="AO20" s="181">
        <v>1728.33</v>
      </c>
      <c r="AP20" s="181">
        <v>37</v>
      </c>
      <c r="AQ20" s="181">
        <v>4451.95</v>
      </c>
      <c r="AR20" s="181">
        <v>34</v>
      </c>
    </row>
    <row r="21" spans="1:44" x14ac:dyDescent="0.2">
      <c r="A21" s="71">
        <v>16</v>
      </c>
      <c r="B21" s="71" t="s">
        <v>34</v>
      </c>
      <c r="C21" s="181">
        <v>4212.25</v>
      </c>
      <c r="D21" s="181">
        <v>2</v>
      </c>
      <c r="E21" s="181">
        <v>2143</v>
      </c>
      <c r="F21" s="181">
        <v>10</v>
      </c>
      <c r="G21" s="181">
        <v>4705.67</v>
      </c>
      <c r="H21" s="181">
        <v>16</v>
      </c>
      <c r="I21" s="181">
        <v>4296</v>
      </c>
      <c r="J21" s="181">
        <v>1</v>
      </c>
      <c r="K21" s="181">
        <v>4330.67</v>
      </c>
      <c r="L21" s="181">
        <v>1</v>
      </c>
      <c r="M21" s="181">
        <v>4144.3900000000003</v>
      </c>
      <c r="N21" s="181">
        <v>4</v>
      </c>
      <c r="O21" s="181">
        <v>5097.33</v>
      </c>
      <c r="P21" s="181">
        <v>2</v>
      </c>
      <c r="Q21" s="181">
        <v>3706.6</v>
      </c>
      <c r="R21" s="181">
        <v>3</v>
      </c>
      <c r="S21" s="181">
        <v>4552.83</v>
      </c>
      <c r="T21" s="181">
        <v>18</v>
      </c>
      <c r="U21" s="181">
        <v>3986.58</v>
      </c>
      <c r="V21" s="181">
        <v>11</v>
      </c>
      <c r="W21" s="181">
        <v>3841.1</v>
      </c>
      <c r="X21" s="181">
        <v>1</v>
      </c>
      <c r="Y21" s="181">
        <v>5238.78</v>
      </c>
      <c r="Z21" s="181">
        <v>5</v>
      </c>
      <c r="AA21" s="181">
        <v>4568.07</v>
      </c>
      <c r="AB21" s="181">
        <v>6</v>
      </c>
      <c r="AC21" s="181">
        <v>3592.27</v>
      </c>
      <c r="AD21" s="181">
        <v>11</v>
      </c>
      <c r="AE21" s="181">
        <v>7400.41</v>
      </c>
      <c r="AF21" s="181">
        <v>3</v>
      </c>
      <c r="AG21" s="181">
        <v>5168.84</v>
      </c>
      <c r="AH21" s="181">
        <v>7</v>
      </c>
      <c r="AI21" s="181">
        <v>2880.54</v>
      </c>
      <c r="AJ21" s="181">
        <v>3</v>
      </c>
      <c r="AK21" s="181">
        <v>3674.09</v>
      </c>
      <c r="AL21" s="181">
        <v>1</v>
      </c>
      <c r="AM21" s="181">
        <v>3806.35</v>
      </c>
      <c r="AN21" s="181">
        <v>2</v>
      </c>
      <c r="AO21" s="181">
        <v>3012.8</v>
      </c>
      <c r="AP21" s="181">
        <v>9</v>
      </c>
      <c r="AQ21" s="181">
        <v>6523.25</v>
      </c>
      <c r="AR21" s="181">
        <v>8</v>
      </c>
    </row>
    <row r="22" spans="1:44" x14ac:dyDescent="0.2">
      <c r="A22" s="71">
        <v>17</v>
      </c>
      <c r="B22" s="71" t="s">
        <v>35</v>
      </c>
      <c r="C22" s="181">
        <v>3578.55</v>
      </c>
      <c r="D22" s="181">
        <v>14</v>
      </c>
      <c r="E22" s="181">
        <v>2475.67</v>
      </c>
      <c r="F22" s="181">
        <v>5</v>
      </c>
      <c r="G22" s="181">
        <v>4252.33</v>
      </c>
      <c r="H22" s="181">
        <v>24</v>
      </c>
      <c r="I22" s="181">
        <v>3310.67</v>
      </c>
      <c r="J22" s="181">
        <v>11</v>
      </c>
      <c r="K22" s="181">
        <v>1508.33</v>
      </c>
      <c r="L22" s="181">
        <v>37</v>
      </c>
      <c r="M22" s="181">
        <v>2888.39</v>
      </c>
      <c r="N22" s="181">
        <v>31</v>
      </c>
      <c r="O22" s="181">
        <v>4020.43</v>
      </c>
      <c r="P22" s="181">
        <v>13</v>
      </c>
      <c r="Q22" s="181">
        <v>3173.98</v>
      </c>
      <c r="R22" s="181">
        <v>21</v>
      </c>
      <c r="S22" s="181">
        <v>4838.6400000000003</v>
      </c>
      <c r="T22" s="181">
        <v>7</v>
      </c>
      <c r="U22" s="181">
        <v>3144.61</v>
      </c>
      <c r="V22" s="181">
        <v>28</v>
      </c>
      <c r="W22" s="181">
        <v>2711.74</v>
      </c>
      <c r="X22" s="181">
        <v>26</v>
      </c>
      <c r="Y22" s="181">
        <v>5577.27</v>
      </c>
      <c r="Z22" s="181">
        <v>1</v>
      </c>
      <c r="AA22" s="181">
        <v>4104.49</v>
      </c>
      <c r="AB22" s="181">
        <v>13</v>
      </c>
      <c r="AC22" s="181">
        <v>3002.04</v>
      </c>
      <c r="AD22" s="181">
        <v>27</v>
      </c>
      <c r="AE22" s="181">
        <v>7219.51</v>
      </c>
      <c r="AF22" s="181">
        <v>7</v>
      </c>
      <c r="AG22" s="181">
        <v>5036.58</v>
      </c>
      <c r="AH22" s="181">
        <v>13</v>
      </c>
      <c r="AI22" s="181">
        <v>2033.19</v>
      </c>
      <c r="AJ22" s="181">
        <v>19</v>
      </c>
      <c r="AK22" s="181">
        <v>1652.11</v>
      </c>
      <c r="AL22" s="181">
        <v>28</v>
      </c>
      <c r="AM22" s="181">
        <v>3402.85</v>
      </c>
      <c r="AN22" s="181">
        <v>7</v>
      </c>
      <c r="AO22" s="181">
        <v>4059.66</v>
      </c>
      <c r="AP22" s="181">
        <v>2</v>
      </c>
      <c r="AQ22" s="181">
        <v>4983.2299999999996</v>
      </c>
      <c r="AR22" s="181">
        <v>25</v>
      </c>
    </row>
    <row r="23" spans="1:44" x14ac:dyDescent="0.2">
      <c r="A23" s="71">
        <v>18</v>
      </c>
      <c r="B23" s="71" t="s">
        <v>38</v>
      </c>
      <c r="C23" s="181">
        <v>3282.87</v>
      </c>
      <c r="D23" s="181">
        <v>24</v>
      </c>
      <c r="E23" s="181">
        <v>1397</v>
      </c>
      <c r="F23" s="181">
        <v>21</v>
      </c>
      <c r="G23" s="181">
        <v>6175</v>
      </c>
      <c r="H23" s="181">
        <v>1</v>
      </c>
      <c r="I23" s="181">
        <v>3054</v>
      </c>
      <c r="J23" s="181">
        <v>15</v>
      </c>
      <c r="K23" s="181">
        <v>2560.33</v>
      </c>
      <c r="L23" s="181">
        <v>23</v>
      </c>
      <c r="M23" s="181">
        <v>3357.12</v>
      </c>
      <c r="N23" s="181">
        <v>16</v>
      </c>
      <c r="O23" s="181">
        <v>3910.59</v>
      </c>
      <c r="P23" s="181">
        <v>15</v>
      </c>
      <c r="Q23" s="181">
        <v>2985.9</v>
      </c>
      <c r="R23" s="181">
        <v>26</v>
      </c>
      <c r="S23" s="181">
        <v>3567.61</v>
      </c>
      <c r="T23" s="181">
        <v>40</v>
      </c>
      <c r="U23" s="181">
        <v>4237.2</v>
      </c>
      <c r="V23" s="181">
        <v>4</v>
      </c>
      <c r="W23" s="181">
        <v>2865.07</v>
      </c>
      <c r="X23" s="181">
        <v>19</v>
      </c>
      <c r="Y23" s="181">
        <v>4371.25</v>
      </c>
      <c r="Z23" s="181">
        <v>20</v>
      </c>
      <c r="AA23" s="181">
        <v>2292.1</v>
      </c>
      <c r="AB23" s="181">
        <v>37</v>
      </c>
      <c r="AC23" s="181">
        <v>2285.83</v>
      </c>
      <c r="AD23" s="181">
        <v>40</v>
      </c>
      <c r="AE23" s="181">
        <v>4545.2</v>
      </c>
      <c r="AF23" s="181">
        <v>37</v>
      </c>
      <c r="AG23" s="181">
        <v>4555.74</v>
      </c>
      <c r="AH23" s="181">
        <v>25</v>
      </c>
      <c r="AI23" s="181">
        <v>2477.04</v>
      </c>
      <c r="AJ23" s="181">
        <v>6</v>
      </c>
      <c r="AK23" s="181">
        <v>2232.6999999999998</v>
      </c>
      <c r="AL23" s="181">
        <v>14</v>
      </c>
      <c r="AM23" s="181">
        <v>2988.14</v>
      </c>
      <c r="AN23" s="181">
        <v>16</v>
      </c>
      <c r="AO23" s="181">
        <v>2611.54</v>
      </c>
      <c r="AP23" s="181">
        <v>21</v>
      </c>
      <c r="AQ23" s="181">
        <v>6119.75</v>
      </c>
      <c r="AR23" s="181">
        <v>13</v>
      </c>
    </row>
    <row r="24" spans="1:44" x14ac:dyDescent="0.2">
      <c r="A24" s="71">
        <v>19</v>
      </c>
      <c r="B24" s="71" t="s">
        <v>39</v>
      </c>
      <c r="C24" s="181">
        <v>3485.2</v>
      </c>
      <c r="D24" s="181">
        <v>17</v>
      </c>
      <c r="E24" s="181">
        <v>934</v>
      </c>
      <c r="F24" s="181">
        <v>33</v>
      </c>
      <c r="G24" s="181">
        <v>4546.33</v>
      </c>
      <c r="H24" s="181">
        <v>21</v>
      </c>
      <c r="I24" s="181">
        <v>2316.67</v>
      </c>
      <c r="J24" s="181">
        <v>26</v>
      </c>
      <c r="K24" s="181">
        <v>2142</v>
      </c>
      <c r="L24" s="181">
        <v>30</v>
      </c>
      <c r="M24" s="181">
        <v>3812.63</v>
      </c>
      <c r="N24" s="181">
        <v>9</v>
      </c>
      <c r="O24" s="181">
        <v>4632.3999999999996</v>
      </c>
      <c r="P24" s="181">
        <v>5</v>
      </c>
      <c r="Q24" s="181">
        <v>2971.78</v>
      </c>
      <c r="R24" s="181">
        <v>27</v>
      </c>
      <c r="S24" s="181">
        <v>4831.91</v>
      </c>
      <c r="T24" s="181">
        <v>8</v>
      </c>
      <c r="U24" s="181">
        <v>3169.27</v>
      </c>
      <c r="V24" s="181">
        <v>27</v>
      </c>
      <c r="W24" s="181">
        <v>2733.94</v>
      </c>
      <c r="X24" s="181">
        <v>25</v>
      </c>
      <c r="Y24" s="181">
        <v>4173.9799999999996</v>
      </c>
      <c r="Z24" s="181">
        <v>25</v>
      </c>
      <c r="AA24" s="181">
        <v>4311.8500000000004</v>
      </c>
      <c r="AB24" s="181">
        <v>9</v>
      </c>
      <c r="AC24" s="181">
        <v>3642.71</v>
      </c>
      <c r="AD24" s="181">
        <v>9</v>
      </c>
      <c r="AE24" s="181">
        <v>5769.6</v>
      </c>
      <c r="AF24" s="181">
        <v>33</v>
      </c>
      <c r="AG24" s="181">
        <v>5136.33</v>
      </c>
      <c r="AH24" s="181">
        <v>10</v>
      </c>
      <c r="AI24" s="181">
        <v>2353.75</v>
      </c>
      <c r="AJ24" s="181">
        <v>9</v>
      </c>
      <c r="AK24" s="181">
        <v>2201.3200000000002</v>
      </c>
      <c r="AL24" s="181">
        <v>17</v>
      </c>
      <c r="AM24" s="181">
        <v>3243.69</v>
      </c>
      <c r="AN24" s="181">
        <v>12</v>
      </c>
      <c r="AO24" s="181">
        <v>3743.58</v>
      </c>
      <c r="AP24" s="181">
        <v>5</v>
      </c>
      <c r="AQ24" s="181">
        <v>7397.5</v>
      </c>
      <c r="AR24" s="181">
        <v>2</v>
      </c>
    </row>
    <row r="25" spans="1:44" x14ac:dyDescent="0.2">
      <c r="A25" s="71">
        <v>20</v>
      </c>
      <c r="B25" s="71" t="s">
        <v>40</v>
      </c>
      <c r="C25" s="181">
        <v>3683.35</v>
      </c>
      <c r="D25" s="181">
        <v>8</v>
      </c>
      <c r="E25" s="181">
        <v>2241</v>
      </c>
      <c r="F25" s="181">
        <v>7</v>
      </c>
      <c r="G25" s="181">
        <v>5050</v>
      </c>
      <c r="H25" s="181">
        <v>10</v>
      </c>
      <c r="I25" s="181">
        <v>3102.67</v>
      </c>
      <c r="J25" s="181">
        <v>14</v>
      </c>
      <c r="K25" s="181">
        <v>3111.67</v>
      </c>
      <c r="L25" s="181">
        <v>15</v>
      </c>
      <c r="M25" s="181">
        <v>3317.44</v>
      </c>
      <c r="N25" s="181">
        <v>18</v>
      </c>
      <c r="O25" s="181">
        <v>3085.88</v>
      </c>
      <c r="P25" s="181">
        <v>35</v>
      </c>
      <c r="Q25" s="181">
        <v>3575.23</v>
      </c>
      <c r="R25" s="181">
        <v>7</v>
      </c>
      <c r="S25" s="181">
        <v>4761.3</v>
      </c>
      <c r="T25" s="181">
        <v>12</v>
      </c>
      <c r="U25" s="181">
        <v>4151.34</v>
      </c>
      <c r="V25" s="181">
        <v>6</v>
      </c>
      <c r="W25" s="181">
        <v>2848.04</v>
      </c>
      <c r="X25" s="181">
        <v>20</v>
      </c>
      <c r="Y25" s="181">
        <v>4261.41</v>
      </c>
      <c r="Z25" s="181">
        <v>21</v>
      </c>
      <c r="AA25" s="181">
        <v>4030.97</v>
      </c>
      <c r="AB25" s="181">
        <v>14</v>
      </c>
      <c r="AC25" s="181">
        <v>3602.58</v>
      </c>
      <c r="AD25" s="181">
        <v>10</v>
      </c>
      <c r="AE25" s="181">
        <v>7610.01</v>
      </c>
      <c r="AF25" s="181">
        <v>2</v>
      </c>
      <c r="AG25" s="181">
        <v>4322.38</v>
      </c>
      <c r="AH25" s="181">
        <v>31</v>
      </c>
      <c r="AI25" s="181">
        <v>2804.33</v>
      </c>
      <c r="AJ25" s="181">
        <v>4</v>
      </c>
      <c r="AK25" s="181">
        <v>2692.24</v>
      </c>
      <c r="AL25" s="181">
        <v>7</v>
      </c>
      <c r="AM25" s="181">
        <v>3465.62</v>
      </c>
      <c r="AN25" s="181">
        <v>3</v>
      </c>
      <c r="AO25" s="181">
        <v>2308.92</v>
      </c>
      <c r="AP25" s="181">
        <v>27</v>
      </c>
      <c r="AQ25" s="181">
        <v>6039.05</v>
      </c>
      <c r="AR25" s="181">
        <v>14</v>
      </c>
    </row>
    <row r="26" spans="1:44" x14ac:dyDescent="0.2">
      <c r="A26" s="71">
        <v>21</v>
      </c>
      <c r="B26" s="71" t="s">
        <v>43</v>
      </c>
      <c r="C26" s="181">
        <v>3782.73</v>
      </c>
      <c r="D26" s="181">
        <v>7</v>
      </c>
      <c r="E26" s="181">
        <v>2403</v>
      </c>
      <c r="F26" s="181">
        <v>6</v>
      </c>
      <c r="G26" s="181">
        <v>5521</v>
      </c>
      <c r="H26" s="181">
        <v>5</v>
      </c>
      <c r="I26" s="181">
        <v>3373.33</v>
      </c>
      <c r="J26" s="181">
        <v>10</v>
      </c>
      <c r="K26" s="181">
        <v>4168</v>
      </c>
      <c r="L26" s="181">
        <v>2</v>
      </c>
      <c r="M26" s="181">
        <v>3938.16</v>
      </c>
      <c r="N26" s="181">
        <v>5</v>
      </c>
      <c r="O26" s="181">
        <v>4136.55</v>
      </c>
      <c r="P26" s="181">
        <v>10</v>
      </c>
      <c r="Q26" s="181">
        <v>4007.2</v>
      </c>
      <c r="R26" s="181">
        <v>1</v>
      </c>
      <c r="S26" s="181">
        <v>4576.3599999999997</v>
      </c>
      <c r="T26" s="181">
        <v>17</v>
      </c>
      <c r="U26" s="181">
        <v>4247.51</v>
      </c>
      <c r="V26" s="181">
        <v>3</v>
      </c>
      <c r="W26" s="181">
        <v>2469.7600000000002</v>
      </c>
      <c r="X26" s="181">
        <v>31</v>
      </c>
      <c r="Y26" s="181">
        <v>4978.74</v>
      </c>
      <c r="Z26" s="181">
        <v>10</v>
      </c>
      <c r="AA26" s="181">
        <v>2706.59</v>
      </c>
      <c r="AB26" s="181">
        <v>32</v>
      </c>
      <c r="AC26" s="181">
        <v>2857</v>
      </c>
      <c r="AD26" s="181">
        <v>30</v>
      </c>
      <c r="AE26" s="181">
        <v>6804.58</v>
      </c>
      <c r="AF26" s="181">
        <v>18</v>
      </c>
      <c r="AG26" s="181">
        <v>4582.8599999999997</v>
      </c>
      <c r="AH26" s="181">
        <v>24</v>
      </c>
      <c r="AI26" s="181">
        <v>2674.31</v>
      </c>
      <c r="AJ26" s="181">
        <v>5</v>
      </c>
      <c r="AK26" s="181">
        <v>2225.98</v>
      </c>
      <c r="AL26" s="181">
        <v>15</v>
      </c>
      <c r="AM26" s="181">
        <v>3427.51</v>
      </c>
      <c r="AN26" s="181">
        <v>5</v>
      </c>
      <c r="AO26" s="181">
        <v>2600.33</v>
      </c>
      <c r="AP26" s="181">
        <v>22</v>
      </c>
      <c r="AQ26" s="181">
        <v>5837.3</v>
      </c>
      <c r="AR26" s="181">
        <v>15</v>
      </c>
    </row>
    <row r="27" spans="1:44" x14ac:dyDescent="0.2">
      <c r="A27" s="71">
        <v>22</v>
      </c>
      <c r="B27" s="71" t="s">
        <v>45</v>
      </c>
      <c r="C27" s="181">
        <v>3825.61</v>
      </c>
      <c r="D27" s="181">
        <v>6</v>
      </c>
      <c r="E27" s="181">
        <v>1828</v>
      </c>
      <c r="F27" s="181">
        <v>15</v>
      </c>
      <c r="G27" s="181">
        <v>5038.67</v>
      </c>
      <c r="H27" s="181">
        <v>11</v>
      </c>
      <c r="I27" s="181">
        <v>3168.67</v>
      </c>
      <c r="J27" s="181">
        <v>13</v>
      </c>
      <c r="K27" s="181">
        <v>2778</v>
      </c>
      <c r="L27" s="181">
        <v>20</v>
      </c>
      <c r="M27" s="181">
        <v>3142.82</v>
      </c>
      <c r="N27" s="181">
        <v>26</v>
      </c>
      <c r="O27" s="181">
        <v>4188.1099999999997</v>
      </c>
      <c r="P27" s="181">
        <v>8</v>
      </c>
      <c r="Q27" s="181">
        <v>3196.17</v>
      </c>
      <c r="R27" s="181">
        <v>20</v>
      </c>
      <c r="S27" s="181">
        <v>5117.7299999999996</v>
      </c>
      <c r="T27" s="181">
        <v>4</v>
      </c>
      <c r="U27" s="181">
        <v>4146.41</v>
      </c>
      <c r="V27" s="181">
        <v>7</v>
      </c>
      <c r="W27" s="181">
        <v>3689.34</v>
      </c>
      <c r="X27" s="181">
        <v>3</v>
      </c>
      <c r="Y27" s="181">
        <v>5554.85</v>
      </c>
      <c r="Z27" s="181">
        <v>2</v>
      </c>
      <c r="AA27" s="181">
        <v>4552.38</v>
      </c>
      <c r="AB27" s="181">
        <v>7</v>
      </c>
      <c r="AC27" s="181">
        <v>3456.65</v>
      </c>
      <c r="AD27" s="181">
        <v>16</v>
      </c>
      <c r="AE27" s="181">
        <v>7883.72</v>
      </c>
      <c r="AF27" s="181">
        <v>1</v>
      </c>
      <c r="AG27" s="181">
        <v>4666.7</v>
      </c>
      <c r="AH27" s="181">
        <v>21</v>
      </c>
      <c r="AI27" s="181">
        <v>2362.7199999999998</v>
      </c>
      <c r="AJ27" s="181">
        <v>8</v>
      </c>
      <c r="AK27" s="181">
        <v>2515.15</v>
      </c>
      <c r="AL27" s="181">
        <v>9</v>
      </c>
      <c r="AM27" s="181">
        <v>3308.7</v>
      </c>
      <c r="AN27" s="181">
        <v>9</v>
      </c>
      <c r="AO27" s="181">
        <v>2477.04</v>
      </c>
      <c r="AP27" s="181">
        <v>23</v>
      </c>
      <c r="AQ27" s="181">
        <v>7101.6</v>
      </c>
      <c r="AR27" s="181">
        <v>3</v>
      </c>
    </row>
    <row r="28" spans="1:44" x14ac:dyDescent="0.2">
      <c r="A28" s="71">
        <v>23</v>
      </c>
      <c r="B28" s="71" t="s">
        <v>47</v>
      </c>
      <c r="C28" s="181">
        <v>3584.67</v>
      </c>
      <c r="D28" s="181">
        <v>13</v>
      </c>
      <c r="E28" s="181">
        <v>1732.67</v>
      </c>
      <c r="F28" s="181">
        <v>16</v>
      </c>
      <c r="G28" s="181">
        <v>5972.33</v>
      </c>
      <c r="H28" s="181">
        <v>2</v>
      </c>
      <c r="I28" s="181">
        <v>3877.67</v>
      </c>
      <c r="J28" s="181">
        <v>4</v>
      </c>
      <c r="K28" s="181">
        <v>2557.33</v>
      </c>
      <c r="L28" s="181">
        <v>24</v>
      </c>
      <c r="M28" s="181">
        <v>3441.18</v>
      </c>
      <c r="N28" s="181">
        <v>12</v>
      </c>
      <c r="O28" s="181">
        <v>3437.15</v>
      </c>
      <c r="P28" s="181">
        <v>20</v>
      </c>
      <c r="Q28" s="181">
        <v>3557.97</v>
      </c>
      <c r="R28" s="181">
        <v>8</v>
      </c>
      <c r="S28" s="181">
        <v>4361.16</v>
      </c>
      <c r="T28" s="181">
        <v>21</v>
      </c>
      <c r="U28" s="181">
        <v>3820.47</v>
      </c>
      <c r="V28" s="181">
        <v>15</v>
      </c>
      <c r="W28" s="181">
        <v>3124.66</v>
      </c>
      <c r="X28" s="181">
        <v>12</v>
      </c>
      <c r="Y28" s="181">
        <v>4815.1000000000004</v>
      </c>
      <c r="Z28" s="181">
        <v>12</v>
      </c>
      <c r="AA28" s="181">
        <v>2983.21</v>
      </c>
      <c r="AB28" s="181">
        <v>24</v>
      </c>
      <c r="AC28" s="181">
        <v>3646.74</v>
      </c>
      <c r="AD28" s="181">
        <v>8</v>
      </c>
      <c r="AE28" s="181">
        <v>7201.35</v>
      </c>
      <c r="AF28" s="181">
        <v>8</v>
      </c>
      <c r="AG28" s="181">
        <v>4531.08</v>
      </c>
      <c r="AH28" s="181">
        <v>26</v>
      </c>
      <c r="AI28" s="181">
        <v>2293.23</v>
      </c>
      <c r="AJ28" s="181">
        <v>11</v>
      </c>
      <c r="AK28" s="181">
        <v>2223.73</v>
      </c>
      <c r="AL28" s="181">
        <v>16</v>
      </c>
      <c r="AM28" s="181">
        <v>3104.71</v>
      </c>
      <c r="AN28" s="181">
        <v>15</v>
      </c>
      <c r="AO28" s="181">
        <v>1685.73</v>
      </c>
      <c r="AP28" s="181">
        <v>38</v>
      </c>
      <c r="AQ28" s="181">
        <v>6556.88</v>
      </c>
      <c r="AR28" s="181">
        <v>6</v>
      </c>
    </row>
    <row r="29" spans="1:44" x14ac:dyDescent="0.2">
      <c r="A29" s="71">
        <v>24</v>
      </c>
      <c r="B29" s="71" t="s">
        <v>49</v>
      </c>
      <c r="C29" s="181">
        <v>4126.17</v>
      </c>
      <c r="D29" s="181">
        <v>3</v>
      </c>
      <c r="E29" s="181">
        <v>2066.33</v>
      </c>
      <c r="F29" s="181">
        <v>11</v>
      </c>
      <c r="G29" s="181">
        <v>5698.33</v>
      </c>
      <c r="H29" s="181">
        <v>3</v>
      </c>
      <c r="I29" s="181">
        <v>3861.67</v>
      </c>
      <c r="J29" s="181">
        <v>5</v>
      </c>
      <c r="K29" s="181">
        <v>3126.33</v>
      </c>
      <c r="L29" s="181">
        <v>14</v>
      </c>
      <c r="M29" s="181">
        <v>3884.81</v>
      </c>
      <c r="N29" s="181">
        <v>7</v>
      </c>
      <c r="O29" s="181">
        <v>4903.42</v>
      </c>
      <c r="P29" s="181">
        <v>3</v>
      </c>
      <c r="Q29" s="181">
        <v>3618.72</v>
      </c>
      <c r="R29" s="181">
        <v>5</v>
      </c>
      <c r="S29" s="181">
        <v>4815.1000000000004</v>
      </c>
      <c r="T29" s="181">
        <v>10</v>
      </c>
      <c r="U29" s="181">
        <v>4250.42</v>
      </c>
      <c r="V29" s="181">
        <v>2</v>
      </c>
      <c r="W29" s="181">
        <v>2997.11</v>
      </c>
      <c r="X29" s="181">
        <v>15</v>
      </c>
      <c r="Y29" s="181">
        <v>5465.18</v>
      </c>
      <c r="Z29" s="181">
        <v>4</v>
      </c>
      <c r="AA29" s="181">
        <v>4992.42</v>
      </c>
      <c r="AB29" s="181">
        <v>4</v>
      </c>
      <c r="AC29" s="181">
        <v>3279.11</v>
      </c>
      <c r="AD29" s="181">
        <v>21</v>
      </c>
      <c r="AE29" s="181">
        <v>7139.04</v>
      </c>
      <c r="AF29" s="181">
        <v>10</v>
      </c>
      <c r="AG29" s="181">
        <v>4854.78</v>
      </c>
      <c r="AH29" s="181">
        <v>16</v>
      </c>
      <c r="AI29" s="181">
        <v>3044.18</v>
      </c>
      <c r="AJ29" s="181">
        <v>2</v>
      </c>
      <c r="AK29" s="181">
        <v>3268.35</v>
      </c>
      <c r="AL29" s="181">
        <v>2</v>
      </c>
      <c r="AM29" s="181">
        <v>3456.65</v>
      </c>
      <c r="AN29" s="181">
        <v>4</v>
      </c>
      <c r="AO29" s="181">
        <v>3904.98</v>
      </c>
      <c r="AP29" s="181">
        <v>3</v>
      </c>
      <c r="AQ29" s="181">
        <v>6556.88</v>
      </c>
      <c r="AR29" s="181">
        <v>7</v>
      </c>
    </row>
    <row r="30" spans="1:44" x14ac:dyDescent="0.2">
      <c r="A30" s="71">
        <v>25</v>
      </c>
      <c r="B30" s="71" t="s">
        <v>51</v>
      </c>
      <c r="C30" s="181">
        <v>2773.06</v>
      </c>
      <c r="D30" s="181">
        <v>35</v>
      </c>
      <c r="E30" s="181">
        <v>933.67</v>
      </c>
      <c r="F30" s="181">
        <v>34</v>
      </c>
      <c r="G30" s="181">
        <v>3634</v>
      </c>
      <c r="H30" s="181">
        <v>33</v>
      </c>
      <c r="I30" s="181">
        <v>1585.33</v>
      </c>
      <c r="J30" s="181">
        <v>35</v>
      </c>
      <c r="K30" s="181">
        <v>1393.67</v>
      </c>
      <c r="L30" s="181">
        <v>38</v>
      </c>
      <c r="M30" s="181">
        <v>2332.23</v>
      </c>
      <c r="N30" s="181">
        <v>38</v>
      </c>
      <c r="O30" s="181">
        <v>2881.44</v>
      </c>
      <c r="P30" s="181">
        <v>36</v>
      </c>
      <c r="Q30" s="181">
        <v>2309.81</v>
      </c>
      <c r="R30" s="181">
        <v>39</v>
      </c>
      <c r="S30" s="181">
        <v>4283.83</v>
      </c>
      <c r="T30" s="181">
        <v>24</v>
      </c>
      <c r="U30" s="181">
        <v>2902.73</v>
      </c>
      <c r="V30" s="181">
        <v>34</v>
      </c>
      <c r="W30" s="181">
        <v>2355.77</v>
      </c>
      <c r="X30" s="181">
        <v>33</v>
      </c>
      <c r="Y30" s="181">
        <v>4108.9799999999996</v>
      </c>
      <c r="Z30" s="181">
        <v>26</v>
      </c>
      <c r="AA30" s="181">
        <v>2919.77</v>
      </c>
      <c r="AB30" s="181">
        <v>26</v>
      </c>
      <c r="AC30" s="181">
        <v>3416.08</v>
      </c>
      <c r="AD30" s="181">
        <v>17</v>
      </c>
      <c r="AE30" s="181">
        <v>5426.4</v>
      </c>
      <c r="AF30" s="181">
        <v>36</v>
      </c>
      <c r="AG30" s="181">
        <v>4727.68</v>
      </c>
      <c r="AH30" s="181">
        <v>20</v>
      </c>
      <c r="AI30" s="181">
        <v>1380.87</v>
      </c>
      <c r="AJ30" s="181">
        <v>34</v>
      </c>
      <c r="AK30" s="181">
        <v>1690.22</v>
      </c>
      <c r="AL30" s="181">
        <v>26</v>
      </c>
      <c r="AM30" s="181">
        <v>2277.5300000000002</v>
      </c>
      <c r="AN30" s="181">
        <v>32</v>
      </c>
      <c r="AO30" s="181">
        <v>2631.72</v>
      </c>
      <c r="AP30" s="181">
        <v>19</v>
      </c>
      <c r="AQ30" s="181">
        <v>5205.1499999999996</v>
      </c>
      <c r="AR30" s="181">
        <v>21</v>
      </c>
    </row>
    <row r="31" spans="1:44" x14ac:dyDescent="0.2">
      <c r="A31" s="71">
        <v>26</v>
      </c>
      <c r="B31" s="71" t="s">
        <v>54</v>
      </c>
      <c r="C31" s="181">
        <v>2656.1</v>
      </c>
      <c r="D31" s="181">
        <v>36</v>
      </c>
      <c r="E31" s="181">
        <v>1090</v>
      </c>
      <c r="F31" s="181">
        <v>27</v>
      </c>
      <c r="G31" s="181">
        <v>3237.33</v>
      </c>
      <c r="H31" s="181">
        <v>36</v>
      </c>
      <c r="I31" s="181">
        <v>1801</v>
      </c>
      <c r="J31" s="181">
        <v>31</v>
      </c>
      <c r="K31" s="181">
        <v>2849.33</v>
      </c>
      <c r="L31" s="181">
        <v>18</v>
      </c>
      <c r="M31" s="181">
        <v>2985.68</v>
      </c>
      <c r="N31" s="181">
        <v>29</v>
      </c>
      <c r="O31" s="181">
        <v>2757.7</v>
      </c>
      <c r="P31" s="181">
        <v>38</v>
      </c>
      <c r="Q31" s="181">
        <v>2758.15</v>
      </c>
      <c r="R31" s="181">
        <v>32</v>
      </c>
      <c r="S31" s="181">
        <v>4704.1400000000003</v>
      </c>
      <c r="T31" s="181">
        <v>14</v>
      </c>
      <c r="U31" s="181">
        <v>2924.48</v>
      </c>
      <c r="V31" s="181">
        <v>33</v>
      </c>
      <c r="W31" s="181">
        <v>1689.77</v>
      </c>
      <c r="X31" s="181">
        <v>39</v>
      </c>
      <c r="Y31" s="181">
        <v>3750.31</v>
      </c>
      <c r="Z31" s="181">
        <v>33</v>
      </c>
      <c r="AA31" s="181">
        <v>1949.35</v>
      </c>
      <c r="AB31" s="181">
        <v>40</v>
      </c>
      <c r="AC31" s="181">
        <v>2664.89</v>
      </c>
      <c r="AD31" s="181">
        <v>34</v>
      </c>
      <c r="AE31" s="181">
        <v>5735.98</v>
      </c>
      <c r="AF31" s="181">
        <v>34</v>
      </c>
      <c r="AG31" s="181">
        <v>3619.62</v>
      </c>
      <c r="AH31" s="181">
        <v>40</v>
      </c>
      <c r="AI31" s="181">
        <v>880.98</v>
      </c>
      <c r="AJ31" s="181">
        <v>41</v>
      </c>
      <c r="AK31" s="181">
        <v>1871.79</v>
      </c>
      <c r="AL31" s="181">
        <v>23</v>
      </c>
      <c r="AM31" s="181">
        <v>1791.09</v>
      </c>
      <c r="AN31" s="181">
        <v>41</v>
      </c>
      <c r="AO31" s="181">
        <v>2086.9899999999998</v>
      </c>
      <c r="AP31" s="181">
        <v>33</v>
      </c>
      <c r="AQ31" s="181">
        <v>4088.8</v>
      </c>
      <c r="AR31" s="181">
        <v>39</v>
      </c>
    </row>
    <row r="32" spans="1:44" x14ac:dyDescent="0.2">
      <c r="A32" s="71">
        <v>27</v>
      </c>
      <c r="B32" s="71" t="s">
        <v>56</v>
      </c>
      <c r="C32" s="181">
        <v>2788.16</v>
      </c>
      <c r="D32" s="181">
        <v>34</v>
      </c>
      <c r="E32" s="181">
        <v>582</v>
      </c>
      <c r="F32" s="181">
        <v>40</v>
      </c>
      <c r="G32" s="181">
        <v>4174.67</v>
      </c>
      <c r="H32" s="181">
        <v>27</v>
      </c>
      <c r="I32" s="181">
        <v>1409.33</v>
      </c>
      <c r="J32" s="181">
        <v>36</v>
      </c>
      <c r="K32" s="181">
        <v>2066</v>
      </c>
      <c r="L32" s="181">
        <v>32</v>
      </c>
      <c r="M32" s="181">
        <v>2258.9299999999998</v>
      </c>
      <c r="N32" s="181">
        <v>40</v>
      </c>
      <c r="O32" s="181">
        <v>3418.77</v>
      </c>
      <c r="P32" s="181">
        <v>21</v>
      </c>
      <c r="Q32" s="181">
        <v>3022.66</v>
      </c>
      <c r="R32" s="181">
        <v>24</v>
      </c>
      <c r="S32" s="181">
        <v>4182.95</v>
      </c>
      <c r="T32" s="181">
        <v>29</v>
      </c>
      <c r="U32" s="181">
        <v>2870.68</v>
      </c>
      <c r="V32" s="181">
        <v>35</v>
      </c>
      <c r="W32" s="181">
        <v>2689.33</v>
      </c>
      <c r="X32" s="181">
        <v>27</v>
      </c>
      <c r="Y32" s="181">
        <v>3801.87</v>
      </c>
      <c r="Z32" s="181">
        <v>32</v>
      </c>
      <c r="AA32" s="181">
        <v>2893.99</v>
      </c>
      <c r="AB32" s="181">
        <v>27</v>
      </c>
      <c r="AC32" s="181">
        <v>3589.13</v>
      </c>
      <c r="AD32" s="181">
        <v>12</v>
      </c>
      <c r="AE32" s="181">
        <v>6147.1</v>
      </c>
      <c r="AF32" s="181">
        <v>29</v>
      </c>
      <c r="AG32" s="181">
        <v>3859.48</v>
      </c>
      <c r="AH32" s="181">
        <v>38</v>
      </c>
      <c r="AI32" s="181">
        <v>1358.45</v>
      </c>
      <c r="AJ32" s="181">
        <v>35</v>
      </c>
      <c r="AK32" s="181">
        <v>1170.1500000000001</v>
      </c>
      <c r="AL32" s="181">
        <v>40</v>
      </c>
      <c r="AM32" s="181">
        <v>2279.7800000000002</v>
      </c>
      <c r="AN32" s="181">
        <v>31</v>
      </c>
      <c r="AO32" s="181">
        <v>2129.58</v>
      </c>
      <c r="AP32" s="181">
        <v>31</v>
      </c>
      <c r="AQ32" s="181">
        <v>5467.43</v>
      </c>
      <c r="AR32" s="181">
        <v>20</v>
      </c>
    </row>
    <row r="33" spans="1:44" x14ac:dyDescent="0.2">
      <c r="A33" s="71">
        <v>28</v>
      </c>
      <c r="B33" s="71" t="s">
        <v>58</v>
      </c>
      <c r="C33" s="181">
        <v>3268.26</v>
      </c>
      <c r="D33" s="181">
        <v>25</v>
      </c>
      <c r="E33" s="181">
        <v>1494</v>
      </c>
      <c r="F33" s="181">
        <v>18</v>
      </c>
      <c r="G33" s="181">
        <v>3798.33</v>
      </c>
      <c r="H33" s="181">
        <v>30</v>
      </c>
      <c r="I33" s="181">
        <v>1797.33</v>
      </c>
      <c r="J33" s="181">
        <v>32</v>
      </c>
      <c r="K33" s="181">
        <v>1820.67</v>
      </c>
      <c r="L33" s="181">
        <v>34</v>
      </c>
      <c r="M33" s="181">
        <v>3928.07</v>
      </c>
      <c r="N33" s="181">
        <v>6</v>
      </c>
      <c r="O33" s="181">
        <v>4428.41</v>
      </c>
      <c r="P33" s="181">
        <v>6</v>
      </c>
      <c r="Q33" s="181">
        <v>2836.16</v>
      </c>
      <c r="R33" s="181">
        <v>30</v>
      </c>
      <c r="S33" s="181">
        <v>5258.95</v>
      </c>
      <c r="T33" s="181">
        <v>2</v>
      </c>
      <c r="U33" s="181">
        <v>3380.21</v>
      </c>
      <c r="V33" s="181">
        <v>24</v>
      </c>
      <c r="W33" s="181">
        <v>2536.89</v>
      </c>
      <c r="X33" s="181">
        <v>30</v>
      </c>
      <c r="Y33" s="181">
        <v>3965.51</v>
      </c>
      <c r="Z33" s="181">
        <v>30</v>
      </c>
      <c r="AA33" s="181">
        <v>4572.33</v>
      </c>
      <c r="AB33" s="181">
        <v>5</v>
      </c>
      <c r="AC33" s="181">
        <v>3562.01</v>
      </c>
      <c r="AD33" s="181">
        <v>14</v>
      </c>
      <c r="AE33" s="181">
        <v>5901.41</v>
      </c>
      <c r="AF33" s="181">
        <v>31</v>
      </c>
      <c r="AG33" s="181">
        <v>4392.7700000000004</v>
      </c>
      <c r="AH33" s="181">
        <v>29</v>
      </c>
      <c r="AI33" s="181">
        <v>1983.88</v>
      </c>
      <c r="AJ33" s="181">
        <v>21</v>
      </c>
      <c r="AK33" s="181">
        <v>1618.48</v>
      </c>
      <c r="AL33" s="181">
        <v>30</v>
      </c>
      <c r="AM33" s="181">
        <v>2864.85</v>
      </c>
      <c r="AN33" s="181">
        <v>19</v>
      </c>
      <c r="AO33" s="181">
        <v>2840.19</v>
      </c>
      <c r="AP33" s="181">
        <v>15</v>
      </c>
      <c r="AQ33" s="181">
        <v>4552.83</v>
      </c>
      <c r="AR33" s="181">
        <v>32</v>
      </c>
    </row>
    <row r="34" spans="1:44" x14ac:dyDescent="0.2">
      <c r="A34" s="71">
        <v>29</v>
      </c>
      <c r="B34" s="71" t="s">
        <v>60</v>
      </c>
      <c r="C34" s="181">
        <v>3429.15</v>
      </c>
      <c r="D34" s="181">
        <v>20</v>
      </c>
      <c r="E34" s="181">
        <v>1888.67</v>
      </c>
      <c r="F34" s="181">
        <v>13</v>
      </c>
      <c r="G34" s="181">
        <v>4915.67</v>
      </c>
      <c r="H34" s="181">
        <v>13</v>
      </c>
      <c r="I34" s="181">
        <v>3700</v>
      </c>
      <c r="J34" s="181">
        <v>6</v>
      </c>
      <c r="K34" s="181">
        <v>2765.33</v>
      </c>
      <c r="L34" s="181">
        <v>21</v>
      </c>
      <c r="M34" s="181">
        <v>3398.37</v>
      </c>
      <c r="N34" s="181">
        <v>13</v>
      </c>
      <c r="O34" s="181">
        <v>3207.38</v>
      </c>
      <c r="P34" s="181">
        <v>29</v>
      </c>
      <c r="Q34" s="181">
        <v>3215.22</v>
      </c>
      <c r="R34" s="181">
        <v>18</v>
      </c>
      <c r="S34" s="181">
        <v>4828.55</v>
      </c>
      <c r="T34" s="181">
        <v>9</v>
      </c>
      <c r="U34" s="181">
        <v>2995.76</v>
      </c>
      <c r="V34" s="181">
        <v>32</v>
      </c>
      <c r="W34" s="181">
        <v>3790.88</v>
      </c>
      <c r="X34" s="181">
        <v>2</v>
      </c>
      <c r="Y34" s="181">
        <v>3822.04</v>
      </c>
      <c r="Z34" s="181">
        <v>31</v>
      </c>
      <c r="AA34" s="181">
        <v>4248.8599999999997</v>
      </c>
      <c r="AB34" s="181">
        <v>11</v>
      </c>
      <c r="AC34" s="181">
        <v>3925.83</v>
      </c>
      <c r="AD34" s="181">
        <v>6</v>
      </c>
      <c r="AE34" s="181">
        <v>7158.31</v>
      </c>
      <c r="AF34" s="181">
        <v>9</v>
      </c>
      <c r="AG34" s="181">
        <v>4074.45</v>
      </c>
      <c r="AH34" s="181">
        <v>33</v>
      </c>
      <c r="AI34" s="181">
        <v>2053.37</v>
      </c>
      <c r="AJ34" s="181">
        <v>17</v>
      </c>
      <c r="AK34" s="181">
        <v>1212.74</v>
      </c>
      <c r="AL34" s="181">
        <v>39</v>
      </c>
      <c r="AM34" s="181">
        <v>2687.76</v>
      </c>
      <c r="AN34" s="181">
        <v>23</v>
      </c>
      <c r="AO34" s="181">
        <v>1851.62</v>
      </c>
      <c r="AP34" s="181">
        <v>35</v>
      </c>
      <c r="AQ34" s="181">
        <v>5124.45</v>
      </c>
      <c r="AR34" s="181">
        <v>23</v>
      </c>
    </row>
    <row r="35" spans="1:44" x14ac:dyDescent="0.2">
      <c r="A35" s="71">
        <v>30</v>
      </c>
      <c r="B35" s="71" t="s">
        <v>61</v>
      </c>
      <c r="C35" s="181">
        <v>3497.5</v>
      </c>
      <c r="D35" s="181">
        <v>16</v>
      </c>
      <c r="E35" s="181">
        <v>1973.67</v>
      </c>
      <c r="F35" s="181">
        <v>12</v>
      </c>
      <c r="G35" s="181">
        <v>4411.67</v>
      </c>
      <c r="H35" s="181">
        <v>23</v>
      </c>
      <c r="I35" s="181">
        <v>2741</v>
      </c>
      <c r="J35" s="181">
        <v>19</v>
      </c>
      <c r="K35" s="181">
        <v>3159.33</v>
      </c>
      <c r="L35" s="181">
        <v>12</v>
      </c>
      <c r="M35" s="181">
        <v>2427.9499999999998</v>
      </c>
      <c r="N35" s="181">
        <v>35</v>
      </c>
      <c r="O35" s="181">
        <v>3173.75</v>
      </c>
      <c r="P35" s="181">
        <v>33</v>
      </c>
      <c r="Q35" s="181">
        <v>3120.85</v>
      </c>
      <c r="R35" s="181">
        <v>22</v>
      </c>
      <c r="S35" s="181">
        <v>4761.3</v>
      </c>
      <c r="T35" s="181">
        <v>13</v>
      </c>
      <c r="U35" s="181">
        <v>3857.24</v>
      </c>
      <c r="V35" s="181">
        <v>14</v>
      </c>
      <c r="W35" s="181">
        <v>3216.57</v>
      </c>
      <c r="X35" s="181">
        <v>9</v>
      </c>
      <c r="Y35" s="181">
        <v>5503.29</v>
      </c>
      <c r="Z35" s="181">
        <v>3</v>
      </c>
      <c r="AA35" s="181">
        <v>4333.8100000000004</v>
      </c>
      <c r="AB35" s="181">
        <v>8</v>
      </c>
      <c r="AC35" s="181">
        <v>2547.65</v>
      </c>
      <c r="AD35" s="181">
        <v>37</v>
      </c>
      <c r="AE35" s="181">
        <v>7034.8</v>
      </c>
      <c r="AF35" s="181">
        <v>11</v>
      </c>
      <c r="AG35" s="181">
        <v>5014.38</v>
      </c>
      <c r="AH35" s="181">
        <v>14</v>
      </c>
      <c r="AI35" s="181">
        <v>2270.81</v>
      </c>
      <c r="AJ35" s="181">
        <v>12</v>
      </c>
      <c r="AK35" s="181">
        <v>2116.13</v>
      </c>
      <c r="AL35" s="181">
        <v>19</v>
      </c>
      <c r="AM35" s="181">
        <v>2846.92</v>
      </c>
      <c r="AN35" s="181">
        <v>20</v>
      </c>
      <c r="AO35" s="181">
        <v>2362.7199999999998</v>
      </c>
      <c r="AP35" s="181">
        <v>24</v>
      </c>
      <c r="AQ35" s="181">
        <v>6415.65</v>
      </c>
      <c r="AR35" s="181">
        <v>11</v>
      </c>
    </row>
    <row r="36" spans="1:44" x14ac:dyDescent="0.2">
      <c r="A36" s="71">
        <v>31</v>
      </c>
      <c r="B36" s="71" t="s">
        <v>63</v>
      </c>
      <c r="C36" s="181">
        <v>3606.48</v>
      </c>
      <c r="D36" s="181">
        <v>11</v>
      </c>
      <c r="E36" s="181">
        <v>2538.67</v>
      </c>
      <c r="F36" s="181">
        <v>4</v>
      </c>
      <c r="G36" s="181">
        <v>4204</v>
      </c>
      <c r="H36" s="181">
        <v>26</v>
      </c>
      <c r="I36" s="181">
        <v>3634</v>
      </c>
      <c r="J36" s="181">
        <v>7</v>
      </c>
      <c r="K36" s="181">
        <v>3538</v>
      </c>
      <c r="L36" s="181">
        <v>8</v>
      </c>
      <c r="M36" s="181">
        <v>3183.39</v>
      </c>
      <c r="N36" s="181">
        <v>24</v>
      </c>
      <c r="O36" s="181">
        <v>4079.83</v>
      </c>
      <c r="P36" s="181">
        <v>12</v>
      </c>
      <c r="Q36" s="181">
        <v>3408.45</v>
      </c>
      <c r="R36" s="181">
        <v>13</v>
      </c>
      <c r="S36" s="181">
        <v>4260.29</v>
      </c>
      <c r="T36" s="181">
        <v>27</v>
      </c>
      <c r="U36" s="181">
        <v>4047.78</v>
      </c>
      <c r="V36" s="181">
        <v>9</v>
      </c>
      <c r="W36" s="181">
        <v>3340.98</v>
      </c>
      <c r="X36" s="181">
        <v>8</v>
      </c>
      <c r="Y36" s="181">
        <v>5124.45</v>
      </c>
      <c r="Z36" s="181">
        <v>6</v>
      </c>
      <c r="AA36" s="181">
        <v>4270.38</v>
      </c>
      <c r="AB36" s="181">
        <v>10</v>
      </c>
      <c r="AC36" s="181">
        <v>3140.35</v>
      </c>
      <c r="AD36" s="181">
        <v>23</v>
      </c>
      <c r="AE36" s="181">
        <v>6506.89</v>
      </c>
      <c r="AF36" s="181">
        <v>22</v>
      </c>
      <c r="AG36" s="181">
        <v>4057.64</v>
      </c>
      <c r="AH36" s="181">
        <v>34</v>
      </c>
      <c r="AI36" s="181">
        <v>2409.79</v>
      </c>
      <c r="AJ36" s="181">
        <v>7</v>
      </c>
      <c r="AK36" s="181">
        <v>2456.87</v>
      </c>
      <c r="AL36" s="181">
        <v>10</v>
      </c>
      <c r="AM36" s="181">
        <v>2551.02</v>
      </c>
      <c r="AN36" s="181">
        <v>26</v>
      </c>
      <c r="AO36" s="181">
        <v>1988.36</v>
      </c>
      <c r="AP36" s="181">
        <v>34</v>
      </c>
      <c r="AQ36" s="181">
        <v>6469.45</v>
      </c>
      <c r="AR36" s="181">
        <v>9</v>
      </c>
    </row>
    <row r="37" spans="1:44" x14ac:dyDescent="0.2">
      <c r="A37" s="71">
        <v>32</v>
      </c>
      <c r="B37" s="71" t="s">
        <v>65</v>
      </c>
      <c r="C37" s="181">
        <v>3639.77</v>
      </c>
      <c r="D37" s="181">
        <v>10</v>
      </c>
      <c r="E37" s="181">
        <v>2579.67</v>
      </c>
      <c r="F37" s="181">
        <v>3</v>
      </c>
      <c r="G37" s="181">
        <v>5231.33</v>
      </c>
      <c r="H37" s="181">
        <v>8</v>
      </c>
      <c r="I37" s="181">
        <v>3516.33</v>
      </c>
      <c r="J37" s="181">
        <v>8</v>
      </c>
      <c r="K37" s="181">
        <v>3641</v>
      </c>
      <c r="L37" s="181">
        <v>6</v>
      </c>
      <c r="M37" s="181">
        <v>3343</v>
      </c>
      <c r="N37" s="181">
        <v>17</v>
      </c>
      <c r="O37" s="181">
        <v>3845.58</v>
      </c>
      <c r="P37" s="181">
        <v>18</v>
      </c>
      <c r="Q37" s="181">
        <v>3602.36</v>
      </c>
      <c r="R37" s="181">
        <v>6</v>
      </c>
      <c r="S37" s="181">
        <v>4290.55</v>
      </c>
      <c r="T37" s="181">
        <v>23</v>
      </c>
      <c r="U37" s="181">
        <v>4002.27</v>
      </c>
      <c r="V37" s="181">
        <v>10</v>
      </c>
      <c r="W37" s="181">
        <v>2633.85</v>
      </c>
      <c r="X37" s="181">
        <v>28</v>
      </c>
      <c r="Y37" s="181">
        <v>4788.2</v>
      </c>
      <c r="Z37" s="181">
        <v>14</v>
      </c>
      <c r="AA37" s="181">
        <v>3943.99</v>
      </c>
      <c r="AB37" s="181">
        <v>15</v>
      </c>
      <c r="AC37" s="181">
        <v>3486.46</v>
      </c>
      <c r="AD37" s="181">
        <v>15</v>
      </c>
      <c r="AE37" s="181">
        <v>6976.07</v>
      </c>
      <c r="AF37" s="181">
        <v>14</v>
      </c>
      <c r="AG37" s="181">
        <v>4272.84</v>
      </c>
      <c r="AH37" s="181">
        <v>32</v>
      </c>
      <c r="AI37" s="181">
        <v>2035.43</v>
      </c>
      <c r="AJ37" s="181">
        <v>18</v>
      </c>
      <c r="AK37" s="181">
        <v>2858.13</v>
      </c>
      <c r="AL37" s="181">
        <v>6</v>
      </c>
      <c r="AM37" s="181">
        <v>1871.79</v>
      </c>
      <c r="AN37" s="181">
        <v>40</v>
      </c>
      <c r="AO37" s="181">
        <v>2118.38</v>
      </c>
      <c r="AP37" s="181">
        <v>32</v>
      </c>
      <c r="AQ37" s="181">
        <v>6442.55</v>
      </c>
      <c r="AR37" s="181">
        <v>10</v>
      </c>
    </row>
    <row r="38" spans="1:44" x14ac:dyDescent="0.2">
      <c r="A38" s="71">
        <v>33</v>
      </c>
      <c r="B38" s="71" t="s">
        <v>67</v>
      </c>
      <c r="C38" s="181">
        <v>3360.19</v>
      </c>
      <c r="D38" s="181">
        <v>22</v>
      </c>
      <c r="E38" s="181">
        <v>2193.33</v>
      </c>
      <c r="F38" s="181">
        <v>8</v>
      </c>
      <c r="G38" s="181">
        <v>4072.33</v>
      </c>
      <c r="H38" s="181">
        <v>28</v>
      </c>
      <c r="I38" s="181">
        <v>2731</v>
      </c>
      <c r="J38" s="181">
        <v>20</v>
      </c>
      <c r="K38" s="181">
        <v>3760.67</v>
      </c>
      <c r="L38" s="181">
        <v>4</v>
      </c>
      <c r="M38" s="181">
        <v>3186.53</v>
      </c>
      <c r="N38" s="181">
        <v>23</v>
      </c>
      <c r="O38" s="181">
        <v>3305.34</v>
      </c>
      <c r="P38" s="181">
        <v>25</v>
      </c>
      <c r="Q38" s="181">
        <v>3479.52</v>
      </c>
      <c r="R38" s="181">
        <v>10</v>
      </c>
      <c r="S38" s="181">
        <v>4956.33</v>
      </c>
      <c r="T38" s="181">
        <v>6</v>
      </c>
      <c r="U38" s="181">
        <v>3969.54</v>
      </c>
      <c r="V38" s="181">
        <v>12</v>
      </c>
      <c r="W38" s="181">
        <v>3028.6</v>
      </c>
      <c r="X38" s="181">
        <v>13</v>
      </c>
      <c r="Y38" s="181">
        <v>4960.8100000000004</v>
      </c>
      <c r="Z38" s="181">
        <v>11</v>
      </c>
      <c r="AA38" s="181">
        <v>2810.6</v>
      </c>
      <c r="AB38" s="181">
        <v>31</v>
      </c>
      <c r="AC38" s="181">
        <v>3179.13</v>
      </c>
      <c r="AD38" s="181">
        <v>22</v>
      </c>
      <c r="AE38" s="181">
        <v>7321.96</v>
      </c>
      <c r="AF38" s="181">
        <v>4</v>
      </c>
      <c r="AG38" s="181">
        <v>4048.67</v>
      </c>
      <c r="AH38" s="181">
        <v>35</v>
      </c>
      <c r="AI38" s="181">
        <v>1553.48</v>
      </c>
      <c r="AJ38" s="181">
        <v>31</v>
      </c>
      <c r="AK38" s="181">
        <v>1712.63</v>
      </c>
      <c r="AL38" s="181">
        <v>25</v>
      </c>
      <c r="AM38" s="181">
        <v>2394.1</v>
      </c>
      <c r="AN38" s="181">
        <v>29</v>
      </c>
      <c r="AO38" s="181">
        <v>1600.55</v>
      </c>
      <c r="AP38" s="181">
        <v>39</v>
      </c>
      <c r="AQ38" s="181">
        <v>4606.63</v>
      </c>
      <c r="AR38" s="181">
        <v>31</v>
      </c>
    </row>
    <row r="39" spans="1:44" x14ac:dyDescent="0.2">
      <c r="A39" s="71">
        <v>34</v>
      </c>
      <c r="B39" s="71" t="s">
        <v>69</v>
      </c>
      <c r="C39" s="181">
        <v>3415.5</v>
      </c>
      <c r="D39" s="181">
        <v>21</v>
      </c>
      <c r="E39" s="181">
        <v>1427.33</v>
      </c>
      <c r="F39" s="181">
        <v>20</v>
      </c>
      <c r="G39" s="181">
        <v>4588.67</v>
      </c>
      <c r="H39" s="181">
        <v>18</v>
      </c>
      <c r="I39" s="181">
        <v>2503</v>
      </c>
      <c r="J39" s="181">
        <v>23</v>
      </c>
      <c r="K39" s="181">
        <v>3422</v>
      </c>
      <c r="L39" s="181">
        <v>9</v>
      </c>
      <c r="M39" s="181">
        <v>3098.88</v>
      </c>
      <c r="N39" s="181">
        <v>27</v>
      </c>
      <c r="O39" s="181">
        <v>4164.34</v>
      </c>
      <c r="P39" s="181">
        <v>9</v>
      </c>
      <c r="Q39" s="181">
        <v>2986.8</v>
      </c>
      <c r="R39" s="181">
        <v>25</v>
      </c>
      <c r="S39" s="181">
        <v>3819.8</v>
      </c>
      <c r="T39" s="181">
        <v>36</v>
      </c>
      <c r="U39" s="181">
        <v>3125.33</v>
      </c>
      <c r="V39" s="181">
        <v>29</v>
      </c>
      <c r="W39" s="181">
        <v>2897.8</v>
      </c>
      <c r="X39" s="181">
        <v>18</v>
      </c>
      <c r="Y39" s="181">
        <v>4725.43</v>
      </c>
      <c r="Z39" s="181">
        <v>17</v>
      </c>
      <c r="AA39" s="181">
        <v>3883.69</v>
      </c>
      <c r="AB39" s="181">
        <v>16</v>
      </c>
      <c r="AC39" s="181">
        <v>2758.15</v>
      </c>
      <c r="AD39" s="181">
        <v>32</v>
      </c>
      <c r="AE39" s="181">
        <v>6816.24</v>
      </c>
      <c r="AF39" s="181">
        <v>17</v>
      </c>
      <c r="AG39" s="181">
        <v>4840.88</v>
      </c>
      <c r="AH39" s="181">
        <v>17</v>
      </c>
      <c r="AI39" s="181">
        <v>2102.6799999999998</v>
      </c>
      <c r="AJ39" s="181">
        <v>14</v>
      </c>
      <c r="AK39" s="181">
        <v>1483.98</v>
      </c>
      <c r="AL39" s="181">
        <v>33</v>
      </c>
      <c r="AM39" s="181">
        <v>3402.85</v>
      </c>
      <c r="AN39" s="181">
        <v>6</v>
      </c>
      <c r="AO39" s="181">
        <v>2981.42</v>
      </c>
      <c r="AP39" s="181">
        <v>10</v>
      </c>
      <c r="AQ39" s="181">
        <v>4761.3</v>
      </c>
      <c r="AR39" s="181">
        <v>27</v>
      </c>
    </row>
    <row r="40" spans="1:44" x14ac:dyDescent="0.2">
      <c r="A40" s="71">
        <v>35</v>
      </c>
      <c r="B40" s="71" t="s">
        <v>71</v>
      </c>
      <c r="C40" s="181">
        <v>3444.52</v>
      </c>
      <c r="D40" s="181">
        <v>18</v>
      </c>
      <c r="E40" s="181">
        <v>1087.33</v>
      </c>
      <c r="F40" s="181">
        <v>28</v>
      </c>
      <c r="G40" s="181">
        <v>5553</v>
      </c>
      <c r="H40" s="181">
        <v>4</v>
      </c>
      <c r="I40" s="181">
        <v>3295</v>
      </c>
      <c r="J40" s="181">
        <v>12</v>
      </c>
      <c r="K40" s="181">
        <v>3255.33</v>
      </c>
      <c r="L40" s="181">
        <v>11</v>
      </c>
      <c r="M40" s="181">
        <v>3388.5</v>
      </c>
      <c r="N40" s="181">
        <v>14</v>
      </c>
      <c r="O40" s="181">
        <v>3159.85</v>
      </c>
      <c r="P40" s="181">
        <v>34</v>
      </c>
      <c r="Q40" s="181">
        <v>2757.47</v>
      </c>
      <c r="R40" s="181">
        <v>33</v>
      </c>
      <c r="S40" s="181">
        <v>4283.83</v>
      </c>
      <c r="T40" s="181">
        <v>25</v>
      </c>
      <c r="U40" s="181">
        <v>3111.21</v>
      </c>
      <c r="V40" s="181">
        <v>30</v>
      </c>
      <c r="W40" s="181">
        <v>3594.29</v>
      </c>
      <c r="X40" s="181">
        <v>4</v>
      </c>
      <c r="Y40" s="181">
        <v>4732.16</v>
      </c>
      <c r="Z40" s="181">
        <v>16</v>
      </c>
      <c r="AA40" s="181">
        <v>3210.07</v>
      </c>
      <c r="AB40" s="181">
        <v>21</v>
      </c>
      <c r="AC40" s="181">
        <v>3078.48</v>
      </c>
      <c r="AD40" s="181">
        <v>24</v>
      </c>
      <c r="AE40" s="181">
        <v>6653.04</v>
      </c>
      <c r="AF40" s="181">
        <v>19</v>
      </c>
      <c r="AG40" s="181">
        <v>4835.05</v>
      </c>
      <c r="AH40" s="181">
        <v>18</v>
      </c>
      <c r="AI40" s="181">
        <v>1912.14</v>
      </c>
      <c r="AJ40" s="181">
        <v>23</v>
      </c>
      <c r="AK40" s="181">
        <v>1880.76</v>
      </c>
      <c r="AL40" s="181">
        <v>22</v>
      </c>
      <c r="AM40" s="181">
        <v>3221.28</v>
      </c>
      <c r="AN40" s="181">
        <v>13</v>
      </c>
      <c r="AO40" s="181">
        <v>2716.9</v>
      </c>
      <c r="AP40" s="181">
        <v>17</v>
      </c>
      <c r="AQ40" s="181">
        <v>4707.5</v>
      </c>
      <c r="AR40" s="181">
        <v>30</v>
      </c>
    </row>
    <row r="41" spans="1:44" x14ac:dyDescent="0.2">
      <c r="A41" s="71">
        <v>36</v>
      </c>
      <c r="B41" s="71" t="s">
        <v>73</v>
      </c>
      <c r="C41" s="181">
        <v>3437.66</v>
      </c>
      <c r="D41" s="181">
        <v>19</v>
      </c>
      <c r="E41" s="181">
        <v>1139.33</v>
      </c>
      <c r="F41" s="181">
        <v>26</v>
      </c>
      <c r="G41" s="181">
        <v>5409.33</v>
      </c>
      <c r="H41" s="181">
        <v>6</v>
      </c>
      <c r="I41" s="181">
        <v>3032.33</v>
      </c>
      <c r="J41" s="181">
        <v>16</v>
      </c>
      <c r="K41" s="181">
        <v>2843</v>
      </c>
      <c r="L41" s="181">
        <v>19</v>
      </c>
      <c r="M41" s="181">
        <v>3386.93</v>
      </c>
      <c r="N41" s="181">
        <v>15</v>
      </c>
      <c r="O41" s="181">
        <v>2612.44</v>
      </c>
      <c r="P41" s="181">
        <v>41</v>
      </c>
      <c r="Q41" s="181">
        <v>3202.22</v>
      </c>
      <c r="R41" s="181">
        <v>19</v>
      </c>
      <c r="S41" s="181">
        <v>4394.79</v>
      </c>
      <c r="T41" s="181">
        <v>20</v>
      </c>
      <c r="U41" s="181">
        <v>3804.56</v>
      </c>
      <c r="V41" s="181">
        <v>16</v>
      </c>
      <c r="W41" s="181">
        <v>2334.02</v>
      </c>
      <c r="X41" s="181">
        <v>35</v>
      </c>
      <c r="Y41" s="181">
        <v>4472.13</v>
      </c>
      <c r="Z41" s="181">
        <v>19</v>
      </c>
      <c r="AA41" s="181">
        <v>3485.57</v>
      </c>
      <c r="AB41" s="181">
        <v>19</v>
      </c>
      <c r="AC41" s="181">
        <v>2895.34</v>
      </c>
      <c r="AD41" s="181">
        <v>28</v>
      </c>
      <c r="AE41" s="181">
        <v>7013.5</v>
      </c>
      <c r="AF41" s="181">
        <v>12</v>
      </c>
      <c r="AG41" s="181">
        <v>4512.92</v>
      </c>
      <c r="AH41" s="181">
        <v>27</v>
      </c>
      <c r="AI41" s="181">
        <v>2335.8200000000002</v>
      </c>
      <c r="AJ41" s="181">
        <v>10</v>
      </c>
      <c r="AK41" s="181">
        <v>3250.42</v>
      </c>
      <c r="AL41" s="181">
        <v>3</v>
      </c>
      <c r="AM41" s="181">
        <v>2891.75</v>
      </c>
      <c r="AN41" s="181">
        <v>17</v>
      </c>
      <c r="AO41" s="181">
        <v>2618.27</v>
      </c>
      <c r="AP41" s="181">
        <v>20</v>
      </c>
      <c r="AQ41" s="181">
        <v>4727.68</v>
      </c>
      <c r="AR41" s="181">
        <v>29</v>
      </c>
    </row>
    <row r="42" spans="1:44" x14ac:dyDescent="0.2">
      <c r="A42" s="71">
        <v>37</v>
      </c>
      <c r="B42" s="71" t="s">
        <v>76</v>
      </c>
      <c r="C42" s="181">
        <v>2911.14</v>
      </c>
      <c r="D42" s="181">
        <v>32</v>
      </c>
      <c r="E42" s="181">
        <v>816.33</v>
      </c>
      <c r="F42" s="181">
        <v>36</v>
      </c>
      <c r="G42" s="181">
        <v>3364.33</v>
      </c>
      <c r="H42" s="181">
        <v>35</v>
      </c>
      <c r="I42" s="181">
        <v>905.67</v>
      </c>
      <c r="J42" s="181">
        <v>40</v>
      </c>
      <c r="K42" s="181">
        <v>2377</v>
      </c>
      <c r="L42" s="181">
        <v>26</v>
      </c>
      <c r="M42" s="181">
        <v>2325.73</v>
      </c>
      <c r="N42" s="181">
        <v>39</v>
      </c>
      <c r="O42" s="181">
        <v>3325.29</v>
      </c>
      <c r="P42" s="181">
        <v>24</v>
      </c>
      <c r="Q42" s="181">
        <v>2396.12</v>
      </c>
      <c r="R42" s="181">
        <v>38</v>
      </c>
      <c r="S42" s="181">
        <v>3755.91</v>
      </c>
      <c r="T42" s="181">
        <v>38</v>
      </c>
      <c r="U42" s="181">
        <v>2664.67</v>
      </c>
      <c r="V42" s="181">
        <v>37</v>
      </c>
      <c r="W42" s="181">
        <v>3591.49</v>
      </c>
      <c r="X42" s="181">
        <v>5</v>
      </c>
      <c r="Y42" s="181">
        <v>4803.8900000000003</v>
      </c>
      <c r="Z42" s="181">
        <v>13</v>
      </c>
      <c r="AA42" s="181">
        <v>3407.56</v>
      </c>
      <c r="AB42" s="181">
        <v>20</v>
      </c>
      <c r="AC42" s="181">
        <v>2730.35</v>
      </c>
      <c r="AD42" s="181">
        <v>33</v>
      </c>
      <c r="AE42" s="181">
        <v>6954.1</v>
      </c>
      <c r="AF42" s="181">
        <v>15</v>
      </c>
      <c r="AG42" s="181">
        <v>4661.1000000000004</v>
      </c>
      <c r="AH42" s="181">
        <v>22</v>
      </c>
      <c r="AI42" s="181">
        <v>1392.08</v>
      </c>
      <c r="AJ42" s="181">
        <v>33</v>
      </c>
      <c r="AK42" s="181">
        <v>1452.6</v>
      </c>
      <c r="AL42" s="181">
        <v>35</v>
      </c>
      <c r="AM42" s="181">
        <v>2228.2199999999998</v>
      </c>
      <c r="AN42" s="181">
        <v>33</v>
      </c>
      <c r="AO42" s="181">
        <v>2667.58</v>
      </c>
      <c r="AP42" s="181">
        <v>18</v>
      </c>
      <c r="AQ42" s="181">
        <v>4142.6000000000004</v>
      </c>
      <c r="AR42" s="181">
        <v>38</v>
      </c>
    </row>
    <row r="43" spans="1:44" s="76" customFormat="1" x14ac:dyDescent="0.2">
      <c r="A43" s="71">
        <v>38</v>
      </c>
      <c r="B43" s="71" t="s">
        <v>78</v>
      </c>
      <c r="C43" s="181">
        <v>3179.14</v>
      </c>
      <c r="D43" s="181">
        <v>27</v>
      </c>
      <c r="E43" s="181">
        <v>964</v>
      </c>
      <c r="F43" s="181">
        <v>32</v>
      </c>
      <c r="G43" s="181">
        <v>4575</v>
      </c>
      <c r="H43" s="181">
        <v>19</v>
      </c>
      <c r="I43" s="181">
        <v>1907</v>
      </c>
      <c r="J43" s="181">
        <v>30</v>
      </c>
      <c r="K43" s="181">
        <v>2892.33</v>
      </c>
      <c r="L43" s="181">
        <v>17</v>
      </c>
      <c r="M43" s="181">
        <v>3195.72</v>
      </c>
      <c r="N43" s="181">
        <v>22</v>
      </c>
      <c r="O43" s="181">
        <v>3847.6</v>
      </c>
      <c r="P43" s="181">
        <v>17</v>
      </c>
      <c r="Q43" s="181">
        <v>2422.5700000000002</v>
      </c>
      <c r="R43" s="181">
        <v>37</v>
      </c>
      <c r="S43" s="181">
        <v>3987.93</v>
      </c>
      <c r="T43" s="181">
        <v>31</v>
      </c>
      <c r="U43" s="181">
        <v>3374.61</v>
      </c>
      <c r="V43" s="181">
        <v>25</v>
      </c>
      <c r="W43" s="181">
        <v>2822.48</v>
      </c>
      <c r="X43" s="181">
        <v>22</v>
      </c>
      <c r="Y43" s="181">
        <v>4216.58</v>
      </c>
      <c r="Z43" s="181">
        <v>22</v>
      </c>
      <c r="AA43" s="181">
        <v>3504.17</v>
      </c>
      <c r="AB43" s="181">
        <v>18</v>
      </c>
      <c r="AC43" s="181">
        <v>2594.9499999999998</v>
      </c>
      <c r="AD43" s="181">
        <v>36</v>
      </c>
      <c r="AE43" s="181">
        <v>6204.26</v>
      </c>
      <c r="AF43" s="181">
        <v>26</v>
      </c>
      <c r="AG43" s="181">
        <v>4791.5600000000004</v>
      </c>
      <c r="AH43" s="181">
        <v>19</v>
      </c>
      <c r="AI43" s="181">
        <v>1891.97</v>
      </c>
      <c r="AJ43" s="181">
        <v>24</v>
      </c>
      <c r="AK43" s="181">
        <v>2001.81</v>
      </c>
      <c r="AL43" s="181">
        <v>20</v>
      </c>
      <c r="AM43" s="181">
        <v>2568.9499999999998</v>
      </c>
      <c r="AN43" s="181">
        <v>25</v>
      </c>
      <c r="AO43" s="181">
        <v>2909.68</v>
      </c>
      <c r="AP43" s="181">
        <v>11</v>
      </c>
      <c r="AQ43" s="181">
        <v>4169.5</v>
      </c>
      <c r="AR43" s="181">
        <v>36</v>
      </c>
    </row>
    <row r="44" spans="1:44" x14ac:dyDescent="0.2">
      <c r="A44" s="71">
        <v>39</v>
      </c>
      <c r="B44" s="71" t="s">
        <v>80</v>
      </c>
      <c r="C44" s="181">
        <v>3172.34</v>
      </c>
      <c r="D44" s="181">
        <v>28</v>
      </c>
      <c r="E44" s="181">
        <v>745</v>
      </c>
      <c r="F44" s="181">
        <v>39</v>
      </c>
      <c r="G44" s="181">
        <v>3602</v>
      </c>
      <c r="H44" s="181">
        <v>34</v>
      </c>
      <c r="I44" s="181">
        <v>1690</v>
      </c>
      <c r="J44" s="181">
        <v>33</v>
      </c>
      <c r="K44" s="181">
        <v>2182.33</v>
      </c>
      <c r="L44" s="181">
        <v>28</v>
      </c>
      <c r="M44" s="181">
        <v>3196.39</v>
      </c>
      <c r="N44" s="181">
        <v>21</v>
      </c>
      <c r="O44" s="181">
        <v>3271.71</v>
      </c>
      <c r="P44" s="181">
        <v>28</v>
      </c>
      <c r="Q44" s="181">
        <v>3221.72</v>
      </c>
      <c r="R44" s="181">
        <v>17</v>
      </c>
      <c r="S44" s="181">
        <v>4092.16</v>
      </c>
      <c r="T44" s="181">
        <v>30</v>
      </c>
      <c r="U44" s="181">
        <v>3172.63</v>
      </c>
      <c r="V44" s="181">
        <v>26</v>
      </c>
      <c r="W44" s="181">
        <v>2927.39</v>
      </c>
      <c r="X44" s="181">
        <v>17</v>
      </c>
      <c r="Y44" s="181">
        <v>5001.16</v>
      </c>
      <c r="Z44" s="181">
        <v>9</v>
      </c>
      <c r="AA44" s="181">
        <v>3707.49</v>
      </c>
      <c r="AB44" s="181">
        <v>17</v>
      </c>
      <c r="AC44" s="181">
        <v>3286.51</v>
      </c>
      <c r="AD44" s="181">
        <v>20</v>
      </c>
      <c r="AE44" s="181">
        <v>6440.08</v>
      </c>
      <c r="AF44" s="181">
        <v>24</v>
      </c>
      <c r="AG44" s="181">
        <v>4867.1099999999997</v>
      </c>
      <c r="AH44" s="181">
        <v>15</v>
      </c>
      <c r="AI44" s="181">
        <v>1580.38</v>
      </c>
      <c r="AJ44" s="181">
        <v>29</v>
      </c>
      <c r="AK44" s="181">
        <v>2252.88</v>
      </c>
      <c r="AL44" s="181">
        <v>13</v>
      </c>
      <c r="AM44" s="181">
        <v>2548.7800000000002</v>
      </c>
      <c r="AN44" s="181">
        <v>27</v>
      </c>
      <c r="AO44" s="181">
        <v>2795.36</v>
      </c>
      <c r="AP44" s="181">
        <v>16</v>
      </c>
      <c r="AQ44" s="181">
        <v>4337.63</v>
      </c>
      <c r="AR44" s="181">
        <v>35</v>
      </c>
    </row>
    <row r="45" spans="1:44" x14ac:dyDescent="0.2">
      <c r="A45" s="71">
        <v>40</v>
      </c>
      <c r="B45" s="71" t="s">
        <v>82</v>
      </c>
      <c r="C45" s="181">
        <v>3224.53</v>
      </c>
      <c r="D45" s="181">
        <v>26</v>
      </c>
      <c r="E45" s="181">
        <v>987</v>
      </c>
      <c r="F45" s="181">
        <v>31</v>
      </c>
      <c r="G45" s="181">
        <v>4564</v>
      </c>
      <c r="H45" s="181">
        <v>20</v>
      </c>
      <c r="I45" s="181">
        <v>2461</v>
      </c>
      <c r="J45" s="181">
        <v>24</v>
      </c>
      <c r="K45" s="181">
        <v>2168</v>
      </c>
      <c r="L45" s="181">
        <v>29</v>
      </c>
      <c r="M45" s="181">
        <v>3159.63</v>
      </c>
      <c r="N45" s="181">
        <v>25</v>
      </c>
      <c r="O45" s="181">
        <v>3884.36</v>
      </c>
      <c r="P45" s="181">
        <v>16</v>
      </c>
      <c r="Q45" s="181">
        <v>2810.15</v>
      </c>
      <c r="R45" s="181">
        <v>31</v>
      </c>
      <c r="S45" s="181">
        <v>3957.66</v>
      </c>
      <c r="T45" s="181">
        <v>33</v>
      </c>
      <c r="U45" s="181">
        <v>3578.82</v>
      </c>
      <c r="V45" s="181">
        <v>20</v>
      </c>
      <c r="W45" s="181">
        <v>3553.27</v>
      </c>
      <c r="X45" s="181">
        <v>6</v>
      </c>
      <c r="Y45" s="181">
        <v>5034.78</v>
      </c>
      <c r="Z45" s="181">
        <v>8</v>
      </c>
      <c r="AA45" s="181">
        <v>2640.68</v>
      </c>
      <c r="AB45" s="181">
        <v>34</v>
      </c>
      <c r="AC45" s="181">
        <v>3053.15</v>
      </c>
      <c r="AD45" s="181">
        <v>25</v>
      </c>
      <c r="AE45" s="181">
        <v>4507.32</v>
      </c>
      <c r="AF45" s="181">
        <v>38</v>
      </c>
      <c r="AG45" s="181">
        <v>5137</v>
      </c>
      <c r="AH45" s="181">
        <v>9</v>
      </c>
      <c r="AI45" s="181">
        <v>2013.02</v>
      </c>
      <c r="AJ45" s="181">
        <v>20</v>
      </c>
      <c r="AK45" s="181">
        <v>1858.34</v>
      </c>
      <c r="AL45" s="181">
        <v>24</v>
      </c>
      <c r="AM45" s="181">
        <v>3275.08</v>
      </c>
      <c r="AN45" s="181">
        <v>10</v>
      </c>
      <c r="AO45" s="181">
        <v>2867.09</v>
      </c>
      <c r="AP45" s="181">
        <v>13</v>
      </c>
      <c r="AQ45" s="181">
        <v>4741.13</v>
      </c>
      <c r="AR45" s="181">
        <v>28</v>
      </c>
    </row>
    <row r="46" spans="1:44" x14ac:dyDescent="0.2">
      <c r="A46" s="71">
        <v>41</v>
      </c>
      <c r="B46" s="71" t="s">
        <v>85</v>
      </c>
      <c r="C46" s="181">
        <v>3599.85</v>
      </c>
      <c r="D46" s="181">
        <v>12</v>
      </c>
      <c r="E46" s="181">
        <v>1244.33</v>
      </c>
      <c r="F46" s="181">
        <v>23</v>
      </c>
      <c r="G46" s="181">
        <v>5037.67</v>
      </c>
      <c r="H46" s="181">
        <v>12</v>
      </c>
      <c r="I46" s="181">
        <v>2952.67</v>
      </c>
      <c r="J46" s="181">
        <v>17</v>
      </c>
      <c r="K46" s="181">
        <v>3040.67</v>
      </c>
      <c r="L46" s="181">
        <v>16</v>
      </c>
      <c r="M46" s="181">
        <v>3619.17</v>
      </c>
      <c r="N46" s="181">
        <v>11</v>
      </c>
      <c r="O46" s="181">
        <v>3675.44</v>
      </c>
      <c r="P46" s="181">
        <v>19</v>
      </c>
      <c r="Q46" s="181">
        <v>3230.91</v>
      </c>
      <c r="R46" s="181">
        <v>16</v>
      </c>
      <c r="S46" s="181">
        <v>5010.13</v>
      </c>
      <c r="T46" s="181">
        <v>5</v>
      </c>
      <c r="U46" s="181">
        <v>4172.41</v>
      </c>
      <c r="V46" s="181">
        <v>5</v>
      </c>
      <c r="W46" s="181">
        <v>3145.51</v>
      </c>
      <c r="X46" s="181">
        <v>11</v>
      </c>
      <c r="Y46" s="181">
        <v>4014.83</v>
      </c>
      <c r="Z46" s="181">
        <v>28</v>
      </c>
      <c r="AA46" s="181">
        <v>3055.84</v>
      </c>
      <c r="AB46" s="181">
        <v>23</v>
      </c>
      <c r="AC46" s="181">
        <v>3033.87</v>
      </c>
      <c r="AD46" s="181">
        <v>26</v>
      </c>
      <c r="AE46" s="181">
        <v>6165.03</v>
      </c>
      <c r="AF46" s="181">
        <v>27</v>
      </c>
      <c r="AG46" s="181">
        <v>5664.24</v>
      </c>
      <c r="AH46" s="181">
        <v>2</v>
      </c>
      <c r="AI46" s="181">
        <v>2165.4499999999998</v>
      </c>
      <c r="AJ46" s="181">
        <v>13</v>
      </c>
      <c r="AK46" s="181">
        <v>2676.55</v>
      </c>
      <c r="AL46" s="181">
        <v>8</v>
      </c>
      <c r="AM46" s="181">
        <v>3268.35</v>
      </c>
      <c r="AN46" s="181">
        <v>11</v>
      </c>
      <c r="AO46" s="181">
        <v>3694.27</v>
      </c>
      <c r="AP46" s="181">
        <v>6</v>
      </c>
      <c r="AQ46" s="181">
        <v>4465.3999999999996</v>
      </c>
      <c r="AR46" s="181">
        <v>33</v>
      </c>
    </row>
    <row r="47" spans="1:44" x14ac:dyDescent="0.2">
      <c r="A47" s="71">
        <v>42</v>
      </c>
      <c r="B47" s="71" t="s">
        <v>89</v>
      </c>
      <c r="C47" s="181">
        <v>3290.72</v>
      </c>
      <c r="D47" s="181">
        <v>23</v>
      </c>
      <c r="E47" s="181">
        <v>2183.33</v>
      </c>
      <c r="F47" s="181">
        <v>9</v>
      </c>
      <c r="G47" s="181">
        <v>5112.33</v>
      </c>
      <c r="H47" s="181">
        <v>9</v>
      </c>
      <c r="I47" s="181">
        <v>2795</v>
      </c>
      <c r="J47" s="181">
        <v>18</v>
      </c>
      <c r="K47" s="181">
        <v>3842</v>
      </c>
      <c r="L47" s="181">
        <v>3</v>
      </c>
      <c r="M47" s="181">
        <v>2642.03</v>
      </c>
      <c r="N47" s="181">
        <v>34</v>
      </c>
      <c r="O47" s="181">
        <v>3190.12</v>
      </c>
      <c r="P47" s="181">
        <v>31</v>
      </c>
      <c r="Q47" s="181">
        <v>3544.52</v>
      </c>
      <c r="R47" s="181">
        <v>9</v>
      </c>
      <c r="S47" s="181">
        <v>4593.18</v>
      </c>
      <c r="T47" s="181">
        <v>16</v>
      </c>
      <c r="U47" s="181">
        <v>3720.05</v>
      </c>
      <c r="V47" s="181">
        <v>17</v>
      </c>
      <c r="W47" s="181">
        <v>2550.79</v>
      </c>
      <c r="X47" s="181">
        <v>29</v>
      </c>
      <c r="Y47" s="181">
        <v>5048.2299999999996</v>
      </c>
      <c r="Z47" s="181">
        <v>7</v>
      </c>
      <c r="AA47" s="181">
        <v>2102.2399999999998</v>
      </c>
      <c r="AB47" s="181">
        <v>38</v>
      </c>
      <c r="AC47" s="181">
        <v>2251.5300000000002</v>
      </c>
      <c r="AD47" s="181">
        <v>41</v>
      </c>
      <c r="AE47" s="181">
        <v>6977.41</v>
      </c>
      <c r="AF47" s="181">
        <v>13</v>
      </c>
      <c r="AG47" s="181">
        <v>4612.8999999999996</v>
      </c>
      <c r="AH47" s="181">
        <v>23</v>
      </c>
      <c r="AI47" s="181">
        <v>1746.26</v>
      </c>
      <c r="AJ47" s="181">
        <v>26</v>
      </c>
      <c r="AK47" s="181">
        <v>1965.94</v>
      </c>
      <c r="AL47" s="181">
        <v>21</v>
      </c>
      <c r="AM47" s="181">
        <v>2450.14</v>
      </c>
      <c r="AN47" s="181">
        <v>28</v>
      </c>
      <c r="AO47" s="181">
        <v>1383.11</v>
      </c>
      <c r="AP47" s="181">
        <v>41</v>
      </c>
      <c r="AQ47" s="181">
        <v>5057.2</v>
      </c>
      <c r="AR47" s="181">
        <v>24</v>
      </c>
    </row>
    <row r="48" spans="1:44" s="408" customFormat="1" ht="15.75" x14ac:dyDescent="0.25">
      <c r="A48" s="409"/>
      <c r="B48" s="410" t="s">
        <v>1366</v>
      </c>
      <c r="C48" s="411">
        <v>3274.32</v>
      </c>
      <c r="D48" s="411"/>
      <c r="E48" s="411">
        <v>1492.6980000000001</v>
      </c>
      <c r="F48" s="411"/>
      <c r="G48" s="411">
        <v>4286.5709999999999</v>
      </c>
      <c r="H48" s="411"/>
      <c r="I48" s="411">
        <v>2549.23</v>
      </c>
      <c r="J48" s="411"/>
      <c r="K48" s="411">
        <v>2617.4050000000002</v>
      </c>
      <c r="L48" s="411"/>
      <c r="M48" s="411">
        <v>3205.672</v>
      </c>
      <c r="N48" s="411"/>
      <c r="O48" s="411">
        <v>3629.5410000000002</v>
      </c>
      <c r="P48" s="411"/>
      <c r="Q48" s="412">
        <v>3077.5410000000002</v>
      </c>
      <c r="R48" s="411"/>
      <c r="S48" s="411">
        <v>4393.6109999999999</v>
      </c>
      <c r="T48" s="411"/>
      <c r="U48" s="411">
        <v>3428.0630000000001</v>
      </c>
      <c r="V48" s="411"/>
      <c r="W48" s="411">
        <v>2772.4079999999999</v>
      </c>
      <c r="X48" s="411"/>
      <c r="Y48" s="411">
        <v>4228.5309999999999</v>
      </c>
      <c r="Z48" s="411"/>
      <c r="AA48" s="411">
        <v>3429.0830000000001</v>
      </c>
      <c r="AB48" s="411"/>
      <c r="AC48" s="411">
        <v>3243.6860000000001</v>
      </c>
      <c r="AD48" s="411"/>
      <c r="AE48" s="411">
        <v>6308.2629999999999</v>
      </c>
      <c r="AF48" s="411"/>
      <c r="AG48" s="411">
        <v>4647.8450000000003</v>
      </c>
      <c r="AH48" s="411"/>
      <c r="AI48" s="411">
        <v>1908.192</v>
      </c>
      <c r="AJ48" s="411"/>
      <c r="AK48" s="411">
        <v>2012.8030000000001</v>
      </c>
      <c r="AL48" s="411"/>
      <c r="AM48" s="411">
        <v>2760.826</v>
      </c>
      <c r="AN48" s="411"/>
      <c r="AO48" s="411">
        <v>2583.8409999999999</v>
      </c>
      <c r="AP48" s="411"/>
      <c r="AQ48" s="411">
        <v>5351.4989999999998</v>
      </c>
      <c r="AR48" s="411"/>
    </row>
    <row r="49" spans="2:43" s="408" customFormat="1" ht="15.75" x14ac:dyDescent="0.25">
      <c r="B49" s="413" t="s">
        <v>1086</v>
      </c>
      <c r="C49" s="414">
        <v>147.91</v>
      </c>
      <c r="E49" s="414">
        <v>297.16000000000003</v>
      </c>
      <c r="F49" s="414"/>
      <c r="G49" s="414">
        <v>1072.2</v>
      </c>
      <c r="H49" s="414"/>
      <c r="I49" s="414">
        <v>453.71</v>
      </c>
      <c r="J49" s="414"/>
      <c r="K49" s="414">
        <v>700.57</v>
      </c>
      <c r="M49" s="414">
        <v>361.54</v>
      </c>
      <c r="N49" s="414"/>
      <c r="O49" s="414">
        <v>657.68</v>
      </c>
      <c r="P49" s="414"/>
      <c r="Q49" s="414">
        <v>824.54</v>
      </c>
      <c r="R49" s="414"/>
      <c r="S49" s="414">
        <v>929.56</v>
      </c>
      <c r="T49" s="414"/>
      <c r="U49" s="414">
        <v>373.35</v>
      </c>
      <c r="V49" s="414"/>
      <c r="W49" s="414">
        <v>899.01</v>
      </c>
      <c r="X49" s="414"/>
      <c r="Y49" s="414">
        <v>453.82</v>
      </c>
      <c r="Z49" s="414"/>
      <c r="AA49" s="414">
        <v>782.49</v>
      </c>
      <c r="AB49" s="414"/>
      <c r="AC49" s="414">
        <v>503.97</v>
      </c>
      <c r="AD49" s="414"/>
      <c r="AE49" s="414">
        <v>755.27</v>
      </c>
      <c r="AF49" s="414"/>
      <c r="AG49" s="414">
        <v>448.1</v>
      </c>
      <c r="AH49" s="414"/>
      <c r="AI49" s="414">
        <v>521.23</v>
      </c>
      <c r="AJ49" s="414"/>
      <c r="AK49" s="414">
        <v>463.85</v>
      </c>
      <c r="AL49" s="414"/>
      <c r="AM49" s="414">
        <v>708.83</v>
      </c>
      <c r="AN49" s="414"/>
      <c r="AO49" s="414">
        <v>799.24</v>
      </c>
      <c r="AP49" s="414"/>
    </row>
    <row r="50" spans="2:43" s="408" customFormat="1" ht="15.75" x14ac:dyDescent="0.25">
      <c r="B50" s="413" t="s">
        <v>1087</v>
      </c>
      <c r="C50" s="408">
        <v>158039</v>
      </c>
      <c r="E50" s="408">
        <v>33471.339999999997</v>
      </c>
      <c r="G50" s="408">
        <v>435776</v>
      </c>
      <c r="I50" s="408">
        <v>78026.899999999994</v>
      </c>
      <c r="K50" s="408">
        <v>186029.3</v>
      </c>
      <c r="M50" s="408">
        <v>48355.360000000001</v>
      </c>
      <c r="O50" s="408">
        <v>163948.5</v>
      </c>
      <c r="Q50" s="408">
        <v>257695.68</v>
      </c>
      <c r="S50" s="408">
        <v>192170.44</v>
      </c>
      <c r="U50" s="408">
        <v>52833.59</v>
      </c>
      <c r="W50" s="408">
        <v>269620.8</v>
      </c>
      <c r="Y50" s="408">
        <v>78064.399999999994</v>
      </c>
      <c r="AA50" s="408">
        <v>232081.2</v>
      </c>
      <c r="AC50" s="408">
        <v>96271.62</v>
      </c>
      <c r="AE50" s="408">
        <v>216215.7</v>
      </c>
      <c r="AG50" s="408">
        <v>76110.039999999994</v>
      </c>
      <c r="AI50" s="408">
        <v>102978.58</v>
      </c>
      <c r="AK50" s="408">
        <v>81554.16</v>
      </c>
      <c r="AM50" s="408">
        <v>190445.1</v>
      </c>
      <c r="AO50" s="408">
        <v>242121.84</v>
      </c>
    </row>
    <row r="51" spans="2:43" s="408" customFormat="1" ht="15.75" x14ac:dyDescent="0.25">
      <c r="B51" s="413" t="s">
        <v>1094</v>
      </c>
      <c r="C51" s="408">
        <v>57</v>
      </c>
      <c r="E51" s="408">
        <v>3</v>
      </c>
      <c r="G51" s="408">
        <v>3</v>
      </c>
      <c r="I51" s="408">
        <v>3</v>
      </c>
      <c r="K51" s="408">
        <v>3</v>
      </c>
      <c r="M51" s="408">
        <v>3</v>
      </c>
      <c r="O51" s="408">
        <v>3</v>
      </c>
      <c r="Q51" s="408">
        <v>3</v>
      </c>
      <c r="S51" s="408">
        <v>3</v>
      </c>
      <c r="U51" s="408">
        <v>3</v>
      </c>
      <c r="W51" s="408">
        <v>3</v>
      </c>
      <c r="Y51" s="408">
        <v>3</v>
      </c>
      <c r="AA51" s="408">
        <v>3</v>
      </c>
      <c r="AC51" s="408">
        <v>3</v>
      </c>
      <c r="AE51" s="408">
        <v>3</v>
      </c>
      <c r="AG51" s="408">
        <v>3</v>
      </c>
      <c r="AI51" s="408">
        <v>3</v>
      </c>
      <c r="AK51" s="408">
        <v>3</v>
      </c>
      <c r="AM51" s="408">
        <v>3</v>
      </c>
      <c r="AO51" s="408">
        <v>3</v>
      </c>
      <c r="AQ51" s="408">
        <v>1</v>
      </c>
    </row>
    <row r="52" spans="2:43" s="408" customFormat="1" ht="15.75" x14ac:dyDescent="0.25">
      <c r="B52" s="413" t="s">
        <v>1088</v>
      </c>
      <c r="C52" s="414">
        <v>12.14119</v>
      </c>
      <c r="E52" s="414">
        <v>12.25644</v>
      </c>
      <c r="F52" s="414"/>
      <c r="G52" s="414">
        <v>15.400029999999999</v>
      </c>
      <c r="H52" s="414"/>
      <c r="I52" s="414">
        <v>10.95754</v>
      </c>
      <c r="J52" s="414"/>
      <c r="K52" s="414">
        <v>16.478580000000001</v>
      </c>
      <c r="M52" s="414">
        <v>6.8596700000000004</v>
      </c>
      <c r="N52" s="414"/>
      <c r="O52" s="414">
        <v>11.15583</v>
      </c>
      <c r="P52" s="414"/>
      <c r="Q52" s="414">
        <v>16.494900000000001</v>
      </c>
      <c r="R52" s="414"/>
      <c r="S52" s="414">
        <v>9.9774999999999991</v>
      </c>
      <c r="T52" s="414"/>
      <c r="U52" s="414">
        <v>6.7051150000000002</v>
      </c>
      <c r="V52" s="414"/>
      <c r="W52" s="414">
        <v>18.729220000000002</v>
      </c>
      <c r="X52" s="414"/>
      <c r="Y52" s="414">
        <v>6.6074979999999996</v>
      </c>
      <c r="Z52" s="414"/>
      <c r="AA52" s="414">
        <v>14.04889</v>
      </c>
      <c r="AB52" s="414"/>
      <c r="AC52" s="414">
        <v>9.5655579999999993</v>
      </c>
      <c r="AD52" s="414"/>
      <c r="AE52" s="414">
        <v>7.3711250000000001</v>
      </c>
      <c r="AF52" s="414"/>
      <c r="AG52" s="414">
        <v>5.9356640000000001</v>
      </c>
      <c r="AH52" s="414"/>
      <c r="AI52" s="414">
        <v>16.81711</v>
      </c>
      <c r="AJ52" s="414"/>
      <c r="AK52" s="414">
        <v>14.18802</v>
      </c>
      <c r="AL52" s="414"/>
      <c r="AM52" s="414">
        <v>15.80687</v>
      </c>
      <c r="AN52" s="414"/>
      <c r="AO52" s="414">
        <v>19.043690000000002</v>
      </c>
      <c r="AP52" s="414"/>
    </row>
    <row r="54" spans="2:43" x14ac:dyDescent="0.2">
      <c r="C54" s="45" t="s">
        <v>1428</v>
      </c>
    </row>
  </sheetData>
  <sortState columnSort="1" ref="G1:BN57">
    <sortCondition ref="G1:BN1"/>
  </sortState>
  <mergeCells count="20">
    <mergeCell ref="AO4:AP4"/>
    <mergeCell ref="AM4:AN4"/>
    <mergeCell ref="AK4:AL4"/>
    <mergeCell ref="AI4:AJ4"/>
    <mergeCell ref="Y4:Z4"/>
    <mergeCell ref="C4:D4"/>
    <mergeCell ref="AG4:AH4"/>
    <mergeCell ref="AE4:AF4"/>
    <mergeCell ref="AC4:AD4"/>
    <mergeCell ref="AA4:AB4"/>
    <mergeCell ref="K4:L4"/>
    <mergeCell ref="I4:J4"/>
    <mergeCell ref="G4:H4"/>
    <mergeCell ref="E4:F4"/>
    <mergeCell ref="W4:X4"/>
    <mergeCell ref="S4:T4"/>
    <mergeCell ref="Q4:R4"/>
    <mergeCell ref="U4:V4"/>
    <mergeCell ref="M4:N4"/>
    <mergeCell ref="O4:P4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55"/>
  <sheetViews>
    <sheetView zoomScaleNormal="100" workbookViewId="0"/>
  </sheetViews>
  <sheetFormatPr defaultColWidth="36.7109375" defaultRowHeight="15" x14ac:dyDescent="0.2"/>
  <cols>
    <col min="1" max="1" width="13" style="30" customWidth="1"/>
    <col min="2" max="2" width="23.85546875" style="30" customWidth="1"/>
    <col min="3" max="8" width="9.5703125" style="30" customWidth="1"/>
    <col min="9" max="9" width="12.85546875" style="30" customWidth="1"/>
    <col min="10" max="24" width="9.5703125" style="30" customWidth="1"/>
    <col min="25" max="33" width="6.5703125" style="30" customWidth="1"/>
    <col min="34" max="36" width="8.28515625" style="30" customWidth="1"/>
    <col min="37" max="16384" width="36.7109375" style="30"/>
  </cols>
  <sheetData>
    <row r="1" spans="1:24" s="171" customFormat="1" ht="15.75" x14ac:dyDescent="0.25">
      <c r="A1" s="59" t="s">
        <v>1372</v>
      </c>
      <c r="B1" s="208"/>
      <c r="C1" s="203"/>
      <c r="D1" s="203"/>
    </row>
    <row r="2" spans="1:24" s="171" customFormat="1" ht="15.75" x14ac:dyDescent="0.25">
      <c r="B2" s="208"/>
      <c r="C2" s="203"/>
      <c r="D2" s="203"/>
    </row>
    <row r="3" spans="1:24" s="171" customFormat="1" ht="15.75" x14ac:dyDescent="0.25">
      <c r="B3" s="208"/>
      <c r="C3" s="203"/>
      <c r="D3" s="203"/>
    </row>
    <row r="4" spans="1:24" s="210" customFormat="1" ht="30" customHeight="1" x14ac:dyDescent="0.2">
      <c r="A4" s="209" t="s">
        <v>0</v>
      </c>
      <c r="B4" s="209" t="s">
        <v>1</v>
      </c>
      <c r="C4" s="429" t="s">
        <v>1071</v>
      </c>
      <c r="D4" s="429"/>
      <c r="E4" s="428" t="s">
        <v>1275</v>
      </c>
      <c r="F4" s="428"/>
      <c r="G4" s="428" t="s">
        <v>1142</v>
      </c>
      <c r="H4" s="428"/>
      <c r="I4" s="428" t="s">
        <v>1141</v>
      </c>
      <c r="J4" s="428"/>
      <c r="K4" s="428" t="s">
        <v>1274</v>
      </c>
      <c r="L4" s="428"/>
      <c r="M4" s="428" t="s">
        <v>1145</v>
      </c>
      <c r="N4" s="428"/>
      <c r="O4" s="428" t="s">
        <v>1144</v>
      </c>
      <c r="P4" s="428"/>
      <c r="Q4" s="428" t="s">
        <v>1277</v>
      </c>
      <c r="R4" s="428"/>
      <c r="S4" s="428" t="s">
        <v>1143</v>
      </c>
      <c r="T4" s="428"/>
      <c r="U4" s="428" t="s">
        <v>1146</v>
      </c>
      <c r="V4" s="428"/>
      <c r="W4" s="428" t="s">
        <v>1276</v>
      </c>
      <c r="X4" s="428"/>
    </row>
    <row r="5" spans="1:24" s="171" customFormat="1" ht="15.75" x14ac:dyDescent="0.25">
      <c r="A5" s="198"/>
      <c r="B5" s="198"/>
      <c r="C5" s="207" t="s">
        <v>1084</v>
      </c>
      <c r="D5" s="207" t="s">
        <v>1085</v>
      </c>
      <c r="E5" s="207" t="s">
        <v>1084</v>
      </c>
      <c r="F5" s="207" t="s">
        <v>1085</v>
      </c>
      <c r="G5" s="207" t="s">
        <v>1084</v>
      </c>
      <c r="H5" s="207" t="s">
        <v>1085</v>
      </c>
      <c r="I5" s="207" t="s">
        <v>1084</v>
      </c>
      <c r="J5" s="207" t="s">
        <v>1085</v>
      </c>
      <c r="K5" s="207" t="s">
        <v>1084</v>
      </c>
      <c r="L5" s="207" t="s">
        <v>1085</v>
      </c>
      <c r="M5" s="207" t="s">
        <v>1084</v>
      </c>
      <c r="N5" s="207" t="s">
        <v>1085</v>
      </c>
      <c r="O5" s="207" t="s">
        <v>1084</v>
      </c>
      <c r="P5" s="207" t="s">
        <v>1085</v>
      </c>
      <c r="Q5" s="207" t="s">
        <v>1084</v>
      </c>
      <c r="R5" s="207" t="s">
        <v>1085</v>
      </c>
      <c r="S5" s="207" t="s">
        <v>1084</v>
      </c>
      <c r="T5" s="207" t="s">
        <v>1085</v>
      </c>
      <c r="U5" s="207" t="s">
        <v>1084</v>
      </c>
      <c r="V5" s="207" t="s">
        <v>1085</v>
      </c>
      <c r="W5" s="207" t="s">
        <v>1084</v>
      </c>
      <c r="X5" s="207" t="s">
        <v>1085</v>
      </c>
    </row>
    <row r="6" spans="1:24" x14ac:dyDescent="0.2">
      <c r="A6" s="44">
        <v>1</v>
      </c>
      <c r="B6" s="44" t="s">
        <v>5</v>
      </c>
      <c r="C6" s="181">
        <v>2182.16</v>
      </c>
      <c r="D6" s="181">
        <v>42</v>
      </c>
      <c r="E6" s="75">
        <v>1240.5</v>
      </c>
      <c r="F6" s="75">
        <v>40</v>
      </c>
      <c r="G6" s="389">
        <v>2447.3000000000002</v>
      </c>
      <c r="H6" s="389">
        <v>41</v>
      </c>
      <c r="I6" s="75">
        <v>3001.48</v>
      </c>
      <c r="J6" s="75">
        <v>42</v>
      </c>
      <c r="K6" s="75">
        <v>1884.68</v>
      </c>
      <c r="L6" s="75">
        <v>32</v>
      </c>
      <c r="M6" s="75">
        <v>1240.5</v>
      </c>
      <c r="N6" s="75">
        <v>40</v>
      </c>
      <c r="O6" s="389">
        <v>2369.06</v>
      </c>
      <c r="P6" s="389">
        <v>42</v>
      </c>
      <c r="Q6" s="75">
        <v>3904.98</v>
      </c>
      <c r="R6" s="75">
        <v>42</v>
      </c>
      <c r="S6" s="75">
        <v>2683.16</v>
      </c>
      <c r="T6" s="75">
        <v>42</v>
      </c>
      <c r="U6" s="75">
        <v>1608.69</v>
      </c>
      <c r="V6" s="75">
        <v>40</v>
      </c>
      <c r="W6" s="75">
        <v>2674.53</v>
      </c>
      <c r="X6" s="75">
        <v>37</v>
      </c>
    </row>
    <row r="7" spans="1:24" x14ac:dyDescent="0.2">
      <c r="A7" s="44">
        <v>2</v>
      </c>
      <c r="B7" s="44" t="s">
        <v>8</v>
      </c>
      <c r="C7" s="181">
        <v>2422.94</v>
      </c>
      <c r="D7" s="181">
        <v>39</v>
      </c>
      <c r="E7" s="75">
        <v>1501.67</v>
      </c>
      <c r="F7" s="75">
        <v>39</v>
      </c>
      <c r="G7" s="389">
        <v>2597.62</v>
      </c>
      <c r="H7" s="389">
        <v>39</v>
      </c>
      <c r="I7" s="75">
        <v>3280.29</v>
      </c>
      <c r="J7" s="75">
        <v>39</v>
      </c>
      <c r="K7" s="75">
        <v>2210.2800000000002</v>
      </c>
      <c r="L7" s="75">
        <v>26</v>
      </c>
      <c r="M7" s="75">
        <v>1501.67</v>
      </c>
      <c r="N7" s="75">
        <v>39</v>
      </c>
      <c r="O7" s="389">
        <v>2581.9899999999998</v>
      </c>
      <c r="P7" s="389">
        <v>40</v>
      </c>
      <c r="Q7" s="75">
        <v>3967.75</v>
      </c>
      <c r="R7" s="75">
        <v>41</v>
      </c>
      <c r="S7" s="75">
        <v>3349.88</v>
      </c>
      <c r="T7" s="75">
        <v>41</v>
      </c>
      <c r="U7" s="75">
        <v>2054.64</v>
      </c>
      <c r="V7" s="75">
        <v>31</v>
      </c>
      <c r="W7" s="75">
        <v>2848.93</v>
      </c>
      <c r="X7" s="75">
        <v>34</v>
      </c>
    </row>
    <row r="8" spans="1:24" x14ac:dyDescent="0.2">
      <c r="A8" s="44">
        <v>3</v>
      </c>
      <c r="B8" s="44" t="s">
        <v>9</v>
      </c>
      <c r="C8" s="181">
        <v>2221.94</v>
      </c>
      <c r="D8" s="181">
        <v>41</v>
      </c>
      <c r="E8" s="75">
        <v>1643.92</v>
      </c>
      <c r="F8" s="75">
        <v>38</v>
      </c>
      <c r="G8" s="389">
        <v>2357.67</v>
      </c>
      <c r="H8" s="389">
        <v>42</v>
      </c>
      <c r="I8" s="75">
        <v>3104.54</v>
      </c>
      <c r="J8" s="75">
        <v>41</v>
      </c>
      <c r="K8" s="75">
        <v>1713.75</v>
      </c>
      <c r="L8" s="75">
        <v>38</v>
      </c>
      <c r="M8" s="75">
        <v>1643.92</v>
      </c>
      <c r="N8" s="75">
        <v>38</v>
      </c>
      <c r="O8" s="389">
        <v>2413.34</v>
      </c>
      <c r="P8" s="389">
        <v>41</v>
      </c>
      <c r="Q8" s="75">
        <v>4120.41</v>
      </c>
      <c r="R8" s="75">
        <v>40</v>
      </c>
      <c r="S8" s="75">
        <v>3889.04</v>
      </c>
      <c r="T8" s="75">
        <v>40</v>
      </c>
      <c r="U8" s="75">
        <v>1888.08</v>
      </c>
      <c r="V8" s="75">
        <v>36</v>
      </c>
      <c r="W8" s="75">
        <v>2325.31</v>
      </c>
      <c r="X8" s="75">
        <v>41</v>
      </c>
    </row>
    <row r="9" spans="1:24" x14ac:dyDescent="0.2">
      <c r="A9" s="69">
        <v>4</v>
      </c>
      <c r="B9" s="70" t="s">
        <v>10</v>
      </c>
      <c r="C9" s="181">
        <v>2982.32</v>
      </c>
      <c r="D9" s="181">
        <v>30</v>
      </c>
      <c r="E9" s="75">
        <v>2292</v>
      </c>
      <c r="F9" s="75">
        <v>29</v>
      </c>
      <c r="G9" s="389">
        <v>3350.9</v>
      </c>
      <c r="H9" s="389">
        <v>30</v>
      </c>
      <c r="I9" s="75">
        <v>4044.47</v>
      </c>
      <c r="J9" s="75">
        <v>33</v>
      </c>
      <c r="K9" s="75">
        <v>1996.2</v>
      </c>
      <c r="L9" s="75">
        <v>27</v>
      </c>
      <c r="M9" s="75">
        <v>2292</v>
      </c>
      <c r="N9" s="75">
        <v>29</v>
      </c>
      <c r="O9" s="389">
        <v>3571.7</v>
      </c>
      <c r="P9" s="389">
        <v>25</v>
      </c>
      <c r="Q9" s="75">
        <v>6606.42</v>
      </c>
      <c r="R9" s="75">
        <v>21</v>
      </c>
      <c r="S9" s="75">
        <v>5205.54</v>
      </c>
      <c r="T9" s="75">
        <v>24</v>
      </c>
      <c r="U9" s="75">
        <v>1957.72</v>
      </c>
      <c r="V9" s="75">
        <v>34</v>
      </c>
      <c r="W9" s="75">
        <v>2892.42</v>
      </c>
      <c r="X9" s="75">
        <v>32</v>
      </c>
    </row>
    <row r="10" spans="1:24" x14ac:dyDescent="0.2">
      <c r="A10" s="69">
        <v>5</v>
      </c>
      <c r="B10" s="70" t="s">
        <v>11</v>
      </c>
      <c r="C10" s="181">
        <v>3863.03</v>
      </c>
      <c r="D10" s="181">
        <v>4</v>
      </c>
      <c r="E10" s="75">
        <v>3724.33</v>
      </c>
      <c r="F10" s="75">
        <v>5</v>
      </c>
      <c r="G10" s="389">
        <v>3968.53</v>
      </c>
      <c r="H10" s="389">
        <v>7</v>
      </c>
      <c r="I10" s="75">
        <v>5208.8999999999996</v>
      </c>
      <c r="J10" s="75">
        <v>3</v>
      </c>
      <c r="K10" s="75">
        <v>2488.81</v>
      </c>
      <c r="L10" s="75">
        <v>16</v>
      </c>
      <c r="M10" s="75">
        <v>3724.33</v>
      </c>
      <c r="N10" s="75">
        <v>5</v>
      </c>
      <c r="O10" s="389">
        <v>3968.11</v>
      </c>
      <c r="P10" s="389">
        <v>9</v>
      </c>
      <c r="Q10" s="75">
        <v>6135.89</v>
      </c>
      <c r="R10" s="75">
        <v>30</v>
      </c>
      <c r="S10" s="75">
        <v>5180.95</v>
      </c>
      <c r="T10" s="75">
        <v>25</v>
      </c>
      <c r="U10" s="75">
        <v>3018.55</v>
      </c>
      <c r="V10" s="75">
        <v>7</v>
      </c>
      <c r="W10" s="75">
        <v>3923.03</v>
      </c>
      <c r="X10" s="75">
        <v>8</v>
      </c>
    </row>
    <row r="11" spans="1:24" x14ac:dyDescent="0.2">
      <c r="A11" s="70">
        <v>6</v>
      </c>
      <c r="B11" s="70" t="s">
        <v>15</v>
      </c>
      <c r="C11" s="181">
        <v>3041.31</v>
      </c>
      <c r="D11" s="181">
        <v>29</v>
      </c>
      <c r="E11" s="75">
        <v>2756.17</v>
      </c>
      <c r="F11" s="75">
        <v>23</v>
      </c>
      <c r="G11" s="389">
        <v>3354.67</v>
      </c>
      <c r="H11" s="389">
        <v>29</v>
      </c>
      <c r="I11" s="75">
        <v>4006.76</v>
      </c>
      <c r="J11" s="75">
        <v>34</v>
      </c>
      <c r="K11" s="75">
        <v>1838.73</v>
      </c>
      <c r="L11" s="75">
        <v>33</v>
      </c>
      <c r="M11" s="75">
        <v>2756.17</v>
      </c>
      <c r="N11" s="75">
        <v>23</v>
      </c>
      <c r="O11" s="389">
        <v>3312.54</v>
      </c>
      <c r="P11" s="389">
        <v>33</v>
      </c>
      <c r="Q11" s="75">
        <v>5435.59</v>
      </c>
      <c r="R11" s="75">
        <v>35</v>
      </c>
      <c r="S11" s="75">
        <v>4254.96</v>
      </c>
      <c r="T11" s="75">
        <v>38</v>
      </c>
      <c r="U11" s="75">
        <v>2328.1999999999998</v>
      </c>
      <c r="V11" s="75">
        <v>23</v>
      </c>
      <c r="W11" s="75">
        <v>2977.94</v>
      </c>
      <c r="X11" s="75">
        <v>31</v>
      </c>
    </row>
    <row r="12" spans="1:24" x14ac:dyDescent="0.2">
      <c r="A12" s="69">
        <v>7</v>
      </c>
      <c r="B12" s="70" t="s">
        <v>16</v>
      </c>
      <c r="C12" s="181">
        <v>4228.1899999999996</v>
      </c>
      <c r="D12" s="181">
        <v>1</v>
      </c>
      <c r="E12" s="75">
        <v>3855.17</v>
      </c>
      <c r="F12" s="75">
        <v>3</v>
      </c>
      <c r="G12" s="389">
        <v>4187.59</v>
      </c>
      <c r="H12" s="389">
        <v>3</v>
      </c>
      <c r="I12" s="75">
        <v>5646.65</v>
      </c>
      <c r="J12" s="75">
        <v>1</v>
      </c>
      <c r="K12" s="75">
        <v>3250.42</v>
      </c>
      <c r="L12" s="75">
        <v>4</v>
      </c>
      <c r="M12" s="75">
        <v>3855.17</v>
      </c>
      <c r="N12" s="75">
        <v>3</v>
      </c>
      <c r="O12" s="389">
        <v>4054.41</v>
      </c>
      <c r="P12" s="389">
        <v>6</v>
      </c>
      <c r="Q12" s="75">
        <v>7296.85</v>
      </c>
      <c r="R12" s="75">
        <v>5</v>
      </c>
      <c r="S12" s="75">
        <v>6015.42</v>
      </c>
      <c r="T12" s="75">
        <v>12</v>
      </c>
      <c r="U12" s="75">
        <v>3647.34</v>
      </c>
      <c r="V12" s="75">
        <v>1</v>
      </c>
      <c r="W12" s="75">
        <v>4391.01</v>
      </c>
      <c r="X12" s="75">
        <v>2</v>
      </c>
    </row>
    <row r="13" spans="1:24" x14ac:dyDescent="0.2">
      <c r="A13" s="71">
        <v>8</v>
      </c>
      <c r="B13" s="71" t="s">
        <v>18</v>
      </c>
      <c r="C13" s="181">
        <v>2632.33</v>
      </c>
      <c r="D13" s="181">
        <v>37</v>
      </c>
      <c r="E13" s="75">
        <v>2590.67</v>
      </c>
      <c r="F13" s="75">
        <v>24</v>
      </c>
      <c r="G13" s="389">
        <v>3009.54</v>
      </c>
      <c r="H13" s="389">
        <v>35</v>
      </c>
      <c r="I13" s="75">
        <v>3224.47</v>
      </c>
      <c r="J13" s="75">
        <v>40</v>
      </c>
      <c r="K13" s="75">
        <v>1453.16</v>
      </c>
      <c r="L13" s="75">
        <v>41</v>
      </c>
      <c r="M13" s="75">
        <v>2590.67</v>
      </c>
      <c r="N13" s="75">
        <v>24</v>
      </c>
      <c r="O13" s="389">
        <v>2856.2</v>
      </c>
      <c r="P13" s="389">
        <v>37</v>
      </c>
      <c r="Q13" s="75">
        <v>4376.63</v>
      </c>
      <c r="R13" s="75">
        <v>39</v>
      </c>
      <c r="S13" s="75">
        <v>4448.4799999999996</v>
      </c>
      <c r="T13" s="75">
        <v>37</v>
      </c>
      <c r="U13" s="75">
        <v>2130.5500000000002</v>
      </c>
      <c r="V13" s="75">
        <v>29</v>
      </c>
      <c r="W13" s="75">
        <v>2446.14</v>
      </c>
      <c r="X13" s="75">
        <v>40</v>
      </c>
    </row>
    <row r="14" spans="1:24" x14ac:dyDescent="0.2">
      <c r="A14" s="30">
        <v>9</v>
      </c>
      <c r="B14" s="30" t="s">
        <v>20</v>
      </c>
      <c r="C14" s="181">
        <v>3843.05</v>
      </c>
      <c r="D14" s="181">
        <v>5</v>
      </c>
      <c r="E14" s="75">
        <v>2420.33</v>
      </c>
      <c r="F14" s="75">
        <v>28</v>
      </c>
      <c r="G14" s="389">
        <v>4118.3900000000003</v>
      </c>
      <c r="H14" s="389">
        <v>5</v>
      </c>
      <c r="I14" s="75">
        <v>5370.36</v>
      </c>
      <c r="J14" s="75">
        <v>2</v>
      </c>
      <c r="K14" s="75">
        <v>3279.56</v>
      </c>
      <c r="L14" s="75">
        <v>3</v>
      </c>
      <c r="M14" s="75">
        <v>2420.33</v>
      </c>
      <c r="N14" s="75">
        <v>28</v>
      </c>
      <c r="O14" s="389">
        <v>4228.68</v>
      </c>
      <c r="P14" s="389">
        <v>4</v>
      </c>
      <c r="Q14" s="75">
        <v>6903.44</v>
      </c>
      <c r="R14" s="75">
        <v>16</v>
      </c>
      <c r="S14" s="75">
        <v>5800.22</v>
      </c>
      <c r="T14" s="75">
        <v>14</v>
      </c>
      <c r="U14" s="75">
        <v>2555.1999999999998</v>
      </c>
      <c r="V14" s="75">
        <v>17</v>
      </c>
      <c r="W14" s="75">
        <v>4625.46</v>
      </c>
      <c r="X14" s="75">
        <v>1</v>
      </c>
    </row>
    <row r="15" spans="1:24" x14ac:dyDescent="0.2">
      <c r="A15" s="30">
        <v>10</v>
      </c>
      <c r="B15" s="30" t="s">
        <v>23</v>
      </c>
      <c r="C15" s="181">
        <v>3659.15</v>
      </c>
      <c r="D15" s="181">
        <v>9</v>
      </c>
      <c r="E15" s="75">
        <v>3247.42</v>
      </c>
      <c r="F15" s="75">
        <v>14</v>
      </c>
      <c r="G15" s="389">
        <v>3756.41</v>
      </c>
      <c r="H15" s="389">
        <v>13</v>
      </c>
      <c r="I15" s="75">
        <v>4736.42</v>
      </c>
      <c r="J15" s="75">
        <v>12</v>
      </c>
      <c r="K15" s="75">
        <v>2839.63</v>
      </c>
      <c r="L15" s="75">
        <v>7</v>
      </c>
      <c r="M15" s="75">
        <v>3247.42</v>
      </c>
      <c r="N15" s="75">
        <v>14</v>
      </c>
      <c r="O15" s="389">
        <v>3580.29</v>
      </c>
      <c r="P15" s="389">
        <v>24</v>
      </c>
      <c r="Q15" s="75">
        <v>5820.04</v>
      </c>
      <c r="R15" s="75">
        <v>32</v>
      </c>
      <c r="S15" s="75">
        <v>5344.69</v>
      </c>
      <c r="T15" s="75">
        <v>23</v>
      </c>
      <c r="U15" s="75">
        <v>2691.94</v>
      </c>
      <c r="V15" s="75">
        <v>15</v>
      </c>
      <c r="W15" s="75">
        <v>4114.0600000000004</v>
      </c>
      <c r="X15" s="75">
        <v>3</v>
      </c>
    </row>
    <row r="16" spans="1:24" x14ac:dyDescent="0.2">
      <c r="A16" s="30">
        <v>11</v>
      </c>
      <c r="B16" s="30" t="s">
        <v>25</v>
      </c>
      <c r="C16" s="181">
        <v>2947.35</v>
      </c>
      <c r="D16" s="181">
        <v>31</v>
      </c>
      <c r="E16" s="75">
        <v>1924.42</v>
      </c>
      <c r="F16" s="75">
        <v>35</v>
      </c>
      <c r="G16" s="389">
        <v>3204.9</v>
      </c>
      <c r="H16" s="389">
        <v>33</v>
      </c>
      <c r="I16" s="75">
        <v>4716.92</v>
      </c>
      <c r="J16" s="75">
        <v>14</v>
      </c>
      <c r="K16" s="75">
        <v>1771.48</v>
      </c>
      <c r="L16" s="75">
        <v>36</v>
      </c>
      <c r="M16" s="75">
        <v>1924.42</v>
      </c>
      <c r="N16" s="75">
        <v>35</v>
      </c>
      <c r="O16" s="389">
        <v>3313.6</v>
      </c>
      <c r="P16" s="389">
        <v>32</v>
      </c>
      <c r="Q16" s="75">
        <v>6474.16</v>
      </c>
      <c r="R16" s="75">
        <v>23</v>
      </c>
      <c r="S16" s="75">
        <v>5091.58</v>
      </c>
      <c r="T16" s="75">
        <v>29</v>
      </c>
      <c r="U16" s="75">
        <v>1884.79</v>
      </c>
      <c r="V16" s="75">
        <v>37</v>
      </c>
      <c r="W16" s="75">
        <v>3287.93</v>
      </c>
      <c r="X16" s="75">
        <v>22</v>
      </c>
    </row>
    <row r="17" spans="1:24" x14ac:dyDescent="0.2">
      <c r="A17" s="30">
        <v>12</v>
      </c>
      <c r="B17" s="30" t="s">
        <v>27</v>
      </c>
      <c r="C17" s="181">
        <v>2579.69</v>
      </c>
      <c r="D17" s="181">
        <v>38</v>
      </c>
      <c r="E17" s="75">
        <v>932.67</v>
      </c>
      <c r="F17" s="75">
        <v>42</v>
      </c>
      <c r="G17" s="389">
        <v>2676.25</v>
      </c>
      <c r="H17" s="389">
        <v>38</v>
      </c>
      <c r="I17" s="75">
        <v>4839.8100000000004</v>
      </c>
      <c r="J17" s="75">
        <v>11</v>
      </c>
      <c r="K17" s="75">
        <v>1805.66</v>
      </c>
      <c r="L17" s="75">
        <v>35</v>
      </c>
      <c r="M17" s="75">
        <v>932.67</v>
      </c>
      <c r="N17" s="75">
        <v>42</v>
      </c>
      <c r="O17" s="389">
        <v>2826.66</v>
      </c>
      <c r="P17" s="389">
        <v>38</v>
      </c>
      <c r="Q17" s="75">
        <v>6345.04</v>
      </c>
      <c r="R17" s="75">
        <v>25</v>
      </c>
      <c r="S17" s="75">
        <v>4117.0200000000004</v>
      </c>
      <c r="T17" s="75">
        <v>39</v>
      </c>
      <c r="U17" s="75">
        <v>1313.54</v>
      </c>
      <c r="V17" s="75">
        <v>41</v>
      </c>
      <c r="W17" s="75">
        <v>3491.13</v>
      </c>
      <c r="X17" s="75">
        <v>15</v>
      </c>
    </row>
    <row r="18" spans="1:24" x14ac:dyDescent="0.2">
      <c r="A18" s="30">
        <v>13</v>
      </c>
      <c r="B18" s="30" t="s">
        <v>28</v>
      </c>
      <c r="C18" s="181">
        <v>3518.44</v>
      </c>
      <c r="D18" s="181">
        <v>15</v>
      </c>
      <c r="E18" s="75">
        <v>3036.58</v>
      </c>
      <c r="F18" s="75">
        <v>20</v>
      </c>
      <c r="G18" s="389">
        <v>3485.28</v>
      </c>
      <c r="H18" s="389">
        <v>26</v>
      </c>
      <c r="I18" s="75">
        <v>5192.26</v>
      </c>
      <c r="J18" s="75">
        <v>4</v>
      </c>
      <c r="K18" s="75">
        <v>2378.9699999999998</v>
      </c>
      <c r="L18" s="75">
        <v>19</v>
      </c>
      <c r="M18" s="75">
        <v>3036.58</v>
      </c>
      <c r="N18" s="75">
        <v>20</v>
      </c>
      <c r="O18" s="389">
        <v>3415.58</v>
      </c>
      <c r="P18" s="389">
        <v>29</v>
      </c>
      <c r="Q18" s="75">
        <v>6619.64</v>
      </c>
      <c r="R18" s="75">
        <v>20</v>
      </c>
      <c r="S18" s="75">
        <v>5955.65</v>
      </c>
      <c r="T18" s="75">
        <v>13</v>
      </c>
      <c r="U18" s="75">
        <v>2265.35</v>
      </c>
      <c r="V18" s="75">
        <v>27</v>
      </c>
      <c r="W18" s="75">
        <v>4023.64</v>
      </c>
      <c r="X18" s="75">
        <v>6</v>
      </c>
    </row>
    <row r="19" spans="1:24" x14ac:dyDescent="0.2">
      <c r="A19" s="70">
        <v>14</v>
      </c>
      <c r="B19" s="70" t="s">
        <v>30</v>
      </c>
      <c r="C19" s="181">
        <v>2249.7800000000002</v>
      </c>
      <c r="D19" s="181">
        <v>40</v>
      </c>
      <c r="E19" s="75">
        <v>1118.92</v>
      </c>
      <c r="F19" s="75">
        <v>41</v>
      </c>
      <c r="G19" s="389">
        <v>2513.59</v>
      </c>
      <c r="H19" s="389">
        <v>40</v>
      </c>
      <c r="I19" s="75">
        <v>4046.49</v>
      </c>
      <c r="J19" s="75">
        <v>32</v>
      </c>
      <c r="K19" s="75">
        <v>1166.23</v>
      </c>
      <c r="L19" s="75">
        <v>42</v>
      </c>
      <c r="M19" s="75">
        <v>1118.92</v>
      </c>
      <c r="N19" s="75">
        <v>41</v>
      </c>
      <c r="O19" s="389">
        <v>2777.58</v>
      </c>
      <c r="P19" s="389">
        <v>39</v>
      </c>
      <c r="Q19" s="75">
        <v>7266.81</v>
      </c>
      <c r="R19" s="75">
        <v>6</v>
      </c>
      <c r="S19" s="75">
        <v>4494.24</v>
      </c>
      <c r="T19" s="75">
        <v>35</v>
      </c>
      <c r="U19" s="75">
        <v>1205.79</v>
      </c>
      <c r="V19" s="75">
        <v>42</v>
      </c>
      <c r="W19" s="75">
        <v>2308.3200000000002</v>
      </c>
      <c r="X19" s="75">
        <v>42</v>
      </c>
    </row>
    <row r="20" spans="1:24" x14ac:dyDescent="0.2">
      <c r="A20" s="70">
        <v>15</v>
      </c>
      <c r="B20" s="70" t="s">
        <v>32</v>
      </c>
      <c r="C20" s="181">
        <v>2840.25</v>
      </c>
      <c r="D20" s="181">
        <v>33</v>
      </c>
      <c r="E20" s="75">
        <v>2234.42</v>
      </c>
      <c r="F20" s="75">
        <v>31</v>
      </c>
      <c r="G20" s="389">
        <v>3206.75</v>
      </c>
      <c r="H20" s="389">
        <v>32</v>
      </c>
      <c r="I20" s="75">
        <v>4083.36</v>
      </c>
      <c r="J20" s="75">
        <v>31</v>
      </c>
      <c r="K20" s="75">
        <v>1592.14</v>
      </c>
      <c r="L20" s="75">
        <v>40</v>
      </c>
      <c r="M20" s="75">
        <v>2234.42</v>
      </c>
      <c r="N20" s="75">
        <v>31</v>
      </c>
      <c r="O20" s="389">
        <v>3330.32</v>
      </c>
      <c r="P20" s="389">
        <v>31</v>
      </c>
      <c r="Q20" s="75">
        <v>6160.1</v>
      </c>
      <c r="R20" s="75">
        <v>28</v>
      </c>
      <c r="S20" s="75">
        <v>4681.38</v>
      </c>
      <c r="T20" s="75">
        <v>32</v>
      </c>
      <c r="U20" s="75">
        <v>1991.42</v>
      </c>
      <c r="V20" s="75">
        <v>32</v>
      </c>
      <c r="W20" s="75">
        <v>2734.09</v>
      </c>
      <c r="X20" s="75">
        <v>36</v>
      </c>
    </row>
    <row r="21" spans="1:24" x14ac:dyDescent="0.2">
      <c r="A21" s="65">
        <v>16</v>
      </c>
      <c r="B21" s="70" t="s">
        <v>34</v>
      </c>
      <c r="C21" s="181">
        <v>4212.25</v>
      </c>
      <c r="D21" s="181">
        <v>2</v>
      </c>
      <c r="E21" s="75">
        <v>3868.83</v>
      </c>
      <c r="F21" s="75">
        <v>1</v>
      </c>
      <c r="G21" s="389">
        <v>4357.5</v>
      </c>
      <c r="H21" s="389">
        <v>1</v>
      </c>
      <c r="I21" s="75">
        <v>5182.3999999999996</v>
      </c>
      <c r="J21" s="75">
        <v>5</v>
      </c>
      <c r="K21" s="75">
        <v>3343.45</v>
      </c>
      <c r="L21" s="75">
        <v>2</v>
      </c>
      <c r="M21" s="75">
        <v>3868.83</v>
      </c>
      <c r="N21" s="75">
        <v>1</v>
      </c>
      <c r="O21" s="389">
        <v>4482.6400000000003</v>
      </c>
      <c r="P21" s="389">
        <v>1</v>
      </c>
      <c r="Q21" s="75">
        <v>7400.41</v>
      </c>
      <c r="R21" s="75">
        <v>3</v>
      </c>
      <c r="S21" s="75">
        <v>6053.04</v>
      </c>
      <c r="T21" s="75">
        <v>9</v>
      </c>
      <c r="U21" s="75">
        <v>3513.74</v>
      </c>
      <c r="V21" s="75">
        <v>3</v>
      </c>
      <c r="W21" s="75">
        <v>4048.79</v>
      </c>
      <c r="X21" s="75">
        <v>5</v>
      </c>
    </row>
    <row r="22" spans="1:24" x14ac:dyDescent="0.2">
      <c r="A22" s="72">
        <v>17</v>
      </c>
      <c r="B22" s="72" t="s">
        <v>35</v>
      </c>
      <c r="C22" s="181">
        <v>3578.55</v>
      </c>
      <c r="D22" s="181">
        <v>14</v>
      </c>
      <c r="E22" s="75">
        <v>2886.75</v>
      </c>
      <c r="F22" s="75">
        <v>22</v>
      </c>
      <c r="G22" s="389">
        <v>3711.33</v>
      </c>
      <c r="H22" s="389">
        <v>14</v>
      </c>
      <c r="I22" s="75">
        <v>4840.6499999999996</v>
      </c>
      <c r="J22" s="75">
        <v>10</v>
      </c>
      <c r="K22" s="75">
        <v>2786.95</v>
      </c>
      <c r="L22" s="75">
        <v>9</v>
      </c>
      <c r="M22" s="75">
        <v>2886.75</v>
      </c>
      <c r="N22" s="75">
        <v>22</v>
      </c>
      <c r="O22" s="389">
        <v>4009.11</v>
      </c>
      <c r="P22" s="389">
        <v>8</v>
      </c>
      <c r="Q22" s="75">
        <v>7219.51</v>
      </c>
      <c r="R22" s="75">
        <v>7</v>
      </c>
      <c r="S22" s="75">
        <v>5735.92</v>
      </c>
      <c r="T22" s="75">
        <v>15</v>
      </c>
      <c r="U22" s="75">
        <v>2276.64</v>
      </c>
      <c r="V22" s="75">
        <v>26</v>
      </c>
      <c r="W22" s="75">
        <v>3749</v>
      </c>
      <c r="X22" s="75">
        <v>9</v>
      </c>
    </row>
    <row r="23" spans="1:24" x14ac:dyDescent="0.2">
      <c r="A23" s="65">
        <v>18</v>
      </c>
      <c r="B23" s="70" t="s">
        <v>38</v>
      </c>
      <c r="C23" s="181">
        <v>3282.87</v>
      </c>
      <c r="D23" s="181">
        <v>24</v>
      </c>
      <c r="E23" s="75">
        <v>3296.58</v>
      </c>
      <c r="F23" s="75">
        <v>13</v>
      </c>
      <c r="G23" s="389">
        <v>3615.83</v>
      </c>
      <c r="H23" s="389">
        <v>21</v>
      </c>
      <c r="I23" s="75">
        <v>3419.72</v>
      </c>
      <c r="J23" s="75">
        <v>38</v>
      </c>
      <c r="K23" s="75">
        <v>2577.36</v>
      </c>
      <c r="L23" s="75">
        <v>13</v>
      </c>
      <c r="M23" s="75">
        <v>3296.58</v>
      </c>
      <c r="N23" s="75">
        <v>13</v>
      </c>
      <c r="O23" s="389">
        <v>3538.12</v>
      </c>
      <c r="P23" s="389">
        <v>27</v>
      </c>
      <c r="Q23" s="75">
        <v>4545.2</v>
      </c>
      <c r="R23" s="75">
        <v>37</v>
      </c>
      <c r="S23" s="75">
        <v>5360.1</v>
      </c>
      <c r="T23" s="75">
        <v>21</v>
      </c>
      <c r="U23" s="75">
        <v>2982.31</v>
      </c>
      <c r="V23" s="75">
        <v>10</v>
      </c>
      <c r="W23" s="75">
        <v>3015.08</v>
      </c>
      <c r="X23" s="75">
        <v>29</v>
      </c>
    </row>
    <row r="24" spans="1:24" x14ac:dyDescent="0.2">
      <c r="A24" s="66">
        <v>19</v>
      </c>
      <c r="B24" s="70" t="s">
        <v>39</v>
      </c>
      <c r="C24" s="181">
        <v>3485.2</v>
      </c>
      <c r="D24" s="181">
        <v>17</v>
      </c>
      <c r="E24" s="75">
        <v>2484.75</v>
      </c>
      <c r="F24" s="75">
        <v>27</v>
      </c>
      <c r="G24" s="389">
        <v>3707.29</v>
      </c>
      <c r="H24" s="389">
        <v>15</v>
      </c>
      <c r="I24" s="75">
        <v>4715.12</v>
      </c>
      <c r="J24" s="75">
        <v>15</v>
      </c>
      <c r="K24" s="75">
        <v>2885.59</v>
      </c>
      <c r="L24" s="75">
        <v>6</v>
      </c>
      <c r="M24" s="75">
        <v>2484.75</v>
      </c>
      <c r="N24" s="75">
        <v>27</v>
      </c>
      <c r="O24" s="389">
        <v>3800.01</v>
      </c>
      <c r="P24" s="389">
        <v>16</v>
      </c>
      <c r="Q24" s="75">
        <v>5769.6</v>
      </c>
      <c r="R24" s="75">
        <v>33</v>
      </c>
      <c r="S24" s="75">
        <v>5157.97</v>
      </c>
      <c r="T24" s="75">
        <v>28</v>
      </c>
      <c r="U24" s="75">
        <v>2574.7800000000002</v>
      </c>
      <c r="V24" s="75">
        <v>16</v>
      </c>
      <c r="W24" s="75">
        <v>3981.8</v>
      </c>
      <c r="X24" s="75">
        <v>7</v>
      </c>
    </row>
    <row r="25" spans="1:24" x14ac:dyDescent="0.2">
      <c r="A25" s="66">
        <v>20</v>
      </c>
      <c r="B25" s="70" t="s">
        <v>40</v>
      </c>
      <c r="C25" s="181">
        <v>3683.35</v>
      </c>
      <c r="D25" s="181">
        <v>8</v>
      </c>
      <c r="E25" s="75">
        <v>3376.33</v>
      </c>
      <c r="F25" s="75">
        <v>10</v>
      </c>
      <c r="G25" s="389">
        <v>3662.03</v>
      </c>
      <c r="H25" s="389">
        <v>19</v>
      </c>
      <c r="I25" s="75">
        <v>4891.4799999999996</v>
      </c>
      <c r="J25" s="75">
        <v>8</v>
      </c>
      <c r="K25" s="75">
        <v>2817.78</v>
      </c>
      <c r="L25" s="75">
        <v>8</v>
      </c>
      <c r="M25" s="75">
        <v>3376.33</v>
      </c>
      <c r="N25" s="75">
        <v>10</v>
      </c>
      <c r="O25" s="389">
        <v>3631.02</v>
      </c>
      <c r="P25" s="389">
        <v>23</v>
      </c>
      <c r="Q25" s="75">
        <v>7610.01</v>
      </c>
      <c r="R25" s="75">
        <v>2</v>
      </c>
      <c r="S25" s="75">
        <v>6330.01</v>
      </c>
      <c r="T25" s="75">
        <v>4</v>
      </c>
      <c r="U25" s="75">
        <v>3215.97</v>
      </c>
      <c r="V25" s="75">
        <v>4</v>
      </c>
      <c r="W25" s="75">
        <v>3507.98</v>
      </c>
      <c r="X25" s="75">
        <v>13</v>
      </c>
    </row>
    <row r="26" spans="1:24" x14ac:dyDescent="0.2">
      <c r="A26" s="66">
        <v>21</v>
      </c>
      <c r="B26" s="70" t="s">
        <v>43</v>
      </c>
      <c r="C26" s="181">
        <v>3782.73</v>
      </c>
      <c r="D26" s="181">
        <v>7</v>
      </c>
      <c r="E26" s="75">
        <v>3866.33</v>
      </c>
      <c r="F26" s="75">
        <v>2</v>
      </c>
      <c r="G26" s="389">
        <v>4106.1400000000003</v>
      </c>
      <c r="H26" s="389">
        <v>6</v>
      </c>
      <c r="I26" s="75">
        <v>4237.76</v>
      </c>
      <c r="J26" s="75">
        <v>28</v>
      </c>
      <c r="K26" s="75">
        <v>2732.03</v>
      </c>
      <c r="L26" s="75">
        <v>11</v>
      </c>
      <c r="M26" s="75">
        <v>3866.33</v>
      </c>
      <c r="N26" s="75">
        <v>2</v>
      </c>
      <c r="O26" s="389">
        <v>4112.29</v>
      </c>
      <c r="P26" s="389">
        <v>5</v>
      </c>
      <c r="Q26" s="75">
        <v>6804.58</v>
      </c>
      <c r="R26" s="75">
        <v>18</v>
      </c>
      <c r="S26" s="75">
        <v>6162.79</v>
      </c>
      <c r="T26" s="75">
        <v>6</v>
      </c>
      <c r="U26" s="75">
        <v>3049.26</v>
      </c>
      <c r="V26" s="75">
        <v>6</v>
      </c>
      <c r="W26" s="75">
        <v>3352.08</v>
      </c>
      <c r="X26" s="75">
        <v>20</v>
      </c>
    </row>
    <row r="27" spans="1:24" x14ac:dyDescent="0.2">
      <c r="A27" s="66">
        <v>22</v>
      </c>
      <c r="B27" s="70" t="s">
        <v>45</v>
      </c>
      <c r="C27" s="181">
        <v>3825.61</v>
      </c>
      <c r="D27" s="181">
        <v>6</v>
      </c>
      <c r="E27" s="75">
        <v>3203.33</v>
      </c>
      <c r="F27" s="75">
        <v>15</v>
      </c>
      <c r="G27" s="389">
        <v>4121.01</v>
      </c>
      <c r="H27" s="389">
        <v>4</v>
      </c>
      <c r="I27" s="75">
        <v>5139.8599999999997</v>
      </c>
      <c r="J27" s="75">
        <v>6</v>
      </c>
      <c r="K27" s="75">
        <v>2665.9</v>
      </c>
      <c r="L27" s="75">
        <v>12</v>
      </c>
      <c r="M27" s="75">
        <v>3203.33</v>
      </c>
      <c r="N27" s="75">
        <v>15</v>
      </c>
      <c r="O27" s="389">
        <v>4340.88</v>
      </c>
      <c r="P27" s="389">
        <v>2</v>
      </c>
      <c r="Q27" s="75">
        <v>7883.72</v>
      </c>
      <c r="R27" s="75">
        <v>1</v>
      </c>
      <c r="S27" s="75">
        <v>6461.19</v>
      </c>
      <c r="T27" s="75">
        <v>2</v>
      </c>
      <c r="U27" s="75">
        <v>3008.09</v>
      </c>
      <c r="V27" s="75">
        <v>8</v>
      </c>
      <c r="W27" s="75">
        <v>3600.71</v>
      </c>
      <c r="X27" s="75">
        <v>12</v>
      </c>
    </row>
    <row r="28" spans="1:24" x14ac:dyDescent="0.2">
      <c r="A28" s="66">
        <v>23</v>
      </c>
      <c r="B28" s="70" t="s">
        <v>47</v>
      </c>
      <c r="C28" s="181">
        <v>3584.67</v>
      </c>
      <c r="D28" s="181">
        <v>13</v>
      </c>
      <c r="E28" s="75">
        <v>3535</v>
      </c>
      <c r="F28" s="75">
        <v>7</v>
      </c>
      <c r="G28" s="389">
        <v>3765.6</v>
      </c>
      <c r="H28" s="389">
        <v>12</v>
      </c>
      <c r="I28" s="75">
        <v>4590.6000000000004</v>
      </c>
      <c r="J28" s="75">
        <v>18</v>
      </c>
      <c r="K28" s="75">
        <v>2326.85</v>
      </c>
      <c r="L28" s="75">
        <v>22</v>
      </c>
      <c r="M28" s="75">
        <v>3535</v>
      </c>
      <c r="N28" s="75">
        <v>7</v>
      </c>
      <c r="O28" s="389">
        <v>3823.35</v>
      </c>
      <c r="P28" s="389">
        <v>14</v>
      </c>
      <c r="Q28" s="75">
        <v>7201.35</v>
      </c>
      <c r="R28" s="75">
        <v>8</v>
      </c>
      <c r="S28" s="75">
        <v>6586.84</v>
      </c>
      <c r="T28" s="75">
        <v>1</v>
      </c>
      <c r="U28" s="75">
        <v>2779.14</v>
      </c>
      <c r="V28" s="75">
        <v>13</v>
      </c>
      <c r="W28" s="75">
        <v>3232.11</v>
      </c>
      <c r="X28" s="75">
        <v>25</v>
      </c>
    </row>
    <row r="29" spans="1:24" x14ac:dyDescent="0.2">
      <c r="A29" s="67">
        <v>24</v>
      </c>
      <c r="B29" s="30" t="s">
        <v>49</v>
      </c>
      <c r="C29" s="181">
        <v>4126.17</v>
      </c>
      <c r="D29" s="181">
        <v>3</v>
      </c>
      <c r="E29" s="75">
        <v>3688.17</v>
      </c>
      <c r="F29" s="75">
        <v>6</v>
      </c>
      <c r="G29" s="389">
        <v>4249.46</v>
      </c>
      <c r="H29" s="389">
        <v>2</v>
      </c>
      <c r="I29" s="75">
        <v>5066.33</v>
      </c>
      <c r="J29" s="75">
        <v>7</v>
      </c>
      <c r="K29" s="75">
        <v>3418.54</v>
      </c>
      <c r="L29" s="75">
        <v>1</v>
      </c>
      <c r="M29" s="75">
        <v>3688.17</v>
      </c>
      <c r="N29" s="75">
        <v>6</v>
      </c>
      <c r="O29" s="389">
        <v>4327.3900000000003</v>
      </c>
      <c r="P29" s="389">
        <v>3</v>
      </c>
      <c r="Q29" s="75">
        <v>7139.04</v>
      </c>
      <c r="R29" s="75">
        <v>10</v>
      </c>
      <c r="S29" s="75">
        <v>6418.68</v>
      </c>
      <c r="T29" s="75">
        <v>3</v>
      </c>
      <c r="U29" s="75">
        <v>3520.99</v>
      </c>
      <c r="V29" s="75">
        <v>2</v>
      </c>
      <c r="W29" s="75">
        <v>4062.12</v>
      </c>
      <c r="X29" s="75">
        <v>4</v>
      </c>
    </row>
    <row r="30" spans="1:24" x14ac:dyDescent="0.2">
      <c r="A30" s="67">
        <v>25</v>
      </c>
      <c r="B30" s="30" t="s">
        <v>51</v>
      </c>
      <c r="C30" s="181">
        <v>2773.06</v>
      </c>
      <c r="D30" s="181">
        <v>35</v>
      </c>
      <c r="E30" s="75">
        <v>1886.67</v>
      </c>
      <c r="F30" s="75">
        <v>36</v>
      </c>
      <c r="G30" s="389">
        <v>2962.03</v>
      </c>
      <c r="H30" s="389">
        <v>37</v>
      </c>
      <c r="I30" s="75">
        <v>4122.4799999999996</v>
      </c>
      <c r="J30" s="75">
        <v>29</v>
      </c>
      <c r="K30" s="75">
        <v>1995.08</v>
      </c>
      <c r="L30" s="75">
        <v>28</v>
      </c>
      <c r="M30" s="75">
        <v>1886.67</v>
      </c>
      <c r="N30" s="75">
        <v>36</v>
      </c>
      <c r="O30" s="389">
        <v>3109.69</v>
      </c>
      <c r="P30" s="389">
        <v>35</v>
      </c>
      <c r="Q30" s="75">
        <v>5426.4</v>
      </c>
      <c r="R30" s="75">
        <v>36</v>
      </c>
      <c r="S30" s="75">
        <v>4530.2</v>
      </c>
      <c r="T30" s="75">
        <v>34</v>
      </c>
      <c r="U30" s="75">
        <v>1991.27</v>
      </c>
      <c r="V30" s="75">
        <v>33</v>
      </c>
      <c r="W30" s="75">
        <v>3050.83</v>
      </c>
      <c r="X30" s="75">
        <v>28</v>
      </c>
    </row>
    <row r="31" spans="1:24" x14ac:dyDescent="0.2">
      <c r="A31" s="67">
        <v>26</v>
      </c>
      <c r="B31" s="30" t="s">
        <v>54</v>
      </c>
      <c r="C31" s="181">
        <v>2656.1</v>
      </c>
      <c r="D31" s="181">
        <v>36</v>
      </c>
      <c r="E31" s="75">
        <v>2244.42</v>
      </c>
      <c r="F31" s="75">
        <v>30</v>
      </c>
      <c r="G31" s="389">
        <v>3000.33</v>
      </c>
      <c r="H31" s="389">
        <v>36</v>
      </c>
      <c r="I31" s="75">
        <v>3492.46</v>
      </c>
      <c r="J31" s="75">
        <v>37</v>
      </c>
      <c r="K31" s="75">
        <v>1657.71</v>
      </c>
      <c r="L31" s="75">
        <v>39</v>
      </c>
      <c r="M31" s="75">
        <v>2244.42</v>
      </c>
      <c r="N31" s="75">
        <v>30</v>
      </c>
      <c r="O31" s="389">
        <v>3019.72</v>
      </c>
      <c r="P31" s="389">
        <v>36</v>
      </c>
      <c r="Q31" s="75">
        <v>5735.98</v>
      </c>
      <c r="R31" s="75">
        <v>34</v>
      </c>
      <c r="S31" s="75">
        <v>4486.66</v>
      </c>
      <c r="T31" s="75">
        <v>36</v>
      </c>
      <c r="U31" s="75">
        <v>1892.42</v>
      </c>
      <c r="V31" s="75">
        <v>35</v>
      </c>
      <c r="W31" s="75">
        <v>2516.27</v>
      </c>
      <c r="X31" s="75">
        <v>39</v>
      </c>
    </row>
    <row r="32" spans="1:24" x14ac:dyDescent="0.2">
      <c r="A32" s="67">
        <v>27</v>
      </c>
      <c r="B32" s="30" t="s">
        <v>56</v>
      </c>
      <c r="C32" s="181">
        <v>2788.16</v>
      </c>
      <c r="D32" s="181">
        <v>34</v>
      </c>
      <c r="E32" s="75">
        <v>2058</v>
      </c>
      <c r="F32" s="75">
        <v>33</v>
      </c>
      <c r="G32" s="389">
        <v>3072.09</v>
      </c>
      <c r="H32" s="389">
        <v>34</v>
      </c>
      <c r="I32" s="75">
        <v>4122.43</v>
      </c>
      <c r="J32" s="75">
        <v>30</v>
      </c>
      <c r="K32" s="75">
        <v>1734.49</v>
      </c>
      <c r="L32" s="75">
        <v>37</v>
      </c>
      <c r="M32" s="75">
        <v>2058</v>
      </c>
      <c r="N32" s="75">
        <v>33</v>
      </c>
      <c r="O32" s="389">
        <v>3306.22</v>
      </c>
      <c r="P32" s="389">
        <v>34</v>
      </c>
      <c r="Q32" s="75">
        <v>6147.1</v>
      </c>
      <c r="R32" s="75">
        <v>29</v>
      </c>
      <c r="S32" s="75">
        <v>5160.88</v>
      </c>
      <c r="T32" s="75">
        <v>26</v>
      </c>
      <c r="U32" s="75">
        <v>1799.76</v>
      </c>
      <c r="V32" s="75">
        <v>39</v>
      </c>
      <c r="W32" s="75">
        <v>2835.15</v>
      </c>
      <c r="X32" s="75">
        <v>35</v>
      </c>
    </row>
    <row r="33" spans="1:25" x14ac:dyDescent="0.2">
      <c r="A33" s="67">
        <v>28</v>
      </c>
      <c r="B33" s="30" t="s">
        <v>58</v>
      </c>
      <c r="C33" s="181">
        <v>3268.26</v>
      </c>
      <c r="D33" s="181">
        <v>25</v>
      </c>
      <c r="E33" s="75">
        <v>2227.58</v>
      </c>
      <c r="F33" s="75">
        <v>32</v>
      </c>
      <c r="G33" s="389">
        <v>3674.5</v>
      </c>
      <c r="H33" s="389">
        <v>17</v>
      </c>
      <c r="I33" s="75">
        <v>4607.13</v>
      </c>
      <c r="J33" s="75">
        <v>17</v>
      </c>
      <c r="K33" s="75">
        <v>2326.85</v>
      </c>
      <c r="L33" s="75">
        <v>22</v>
      </c>
      <c r="M33" s="75">
        <v>2227.58</v>
      </c>
      <c r="N33" s="75">
        <v>32</v>
      </c>
      <c r="O33" s="389">
        <v>3701.34</v>
      </c>
      <c r="P33" s="389">
        <v>19</v>
      </c>
      <c r="Q33" s="75">
        <v>5901.41</v>
      </c>
      <c r="R33" s="75">
        <v>31</v>
      </c>
      <c r="S33" s="75">
        <v>4849.87</v>
      </c>
      <c r="T33" s="75">
        <v>31</v>
      </c>
      <c r="U33" s="75">
        <v>2327.52</v>
      </c>
      <c r="V33" s="75">
        <v>24</v>
      </c>
      <c r="W33" s="75">
        <v>3679.56</v>
      </c>
      <c r="X33" s="75">
        <v>11</v>
      </c>
    </row>
    <row r="34" spans="1:25" x14ac:dyDescent="0.2">
      <c r="A34" s="67">
        <v>29</v>
      </c>
      <c r="B34" s="30" t="s">
        <v>60</v>
      </c>
      <c r="C34" s="181">
        <v>3429.15</v>
      </c>
      <c r="D34" s="181">
        <v>20</v>
      </c>
      <c r="E34" s="75">
        <v>3317.42</v>
      </c>
      <c r="F34" s="75">
        <v>11</v>
      </c>
      <c r="G34" s="389">
        <v>3534.48</v>
      </c>
      <c r="H34" s="389">
        <v>23</v>
      </c>
      <c r="I34" s="75">
        <v>4851.8599999999997</v>
      </c>
      <c r="J34" s="75">
        <v>9</v>
      </c>
      <c r="K34" s="75">
        <v>1951.37</v>
      </c>
      <c r="L34" s="75">
        <v>29</v>
      </c>
      <c r="M34" s="75">
        <v>3317.42</v>
      </c>
      <c r="N34" s="75">
        <v>11</v>
      </c>
      <c r="O34" s="389">
        <v>3690.21</v>
      </c>
      <c r="P34" s="389">
        <v>20</v>
      </c>
      <c r="Q34" s="75">
        <v>7158.31</v>
      </c>
      <c r="R34" s="75">
        <v>9</v>
      </c>
      <c r="S34" s="75">
        <v>6036.99</v>
      </c>
      <c r="T34" s="75">
        <v>11</v>
      </c>
      <c r="U34" s="75">
        <v>2087.29</v>
      </c>
      <c r="V34" s="75">
        <v>30</v>
      </c>
      <c r="W34" s="75">
        <v>3364.48</v>
      </c>
      <c r="X34" s="75">
        <v>18</v>
      </c>
    </row>
    <row r="35" spans="1:25" x14ac:dyDescent="0.2">
      <c r="A35" s="67">
        <v>30</v>
      </c>
      <c r="B35" s="30" t="s">
        <v>61</v>
      </c>
      <c r="C35" s="181">
        <v>3497.5</v>
      </c>
      <c r="D35" s="181">
        <v>16</v>
      </c>
      <c r="E35" s="75">
        <v>3071.42</v>
      </c>
      <c r="F35" s="75">
        <v>18</v>
      </c>
      <c r="G35" s="389">
        <v>3671.08</v>
      </c>
      <c r="H35" s="389">
        <v>18</v>
      </c>
      <c r="I35" s="75">
        <v>4732.66</v>
      </c>
      <c r="J35" s="75">
        <v>13</v>
      </c>
      <c r="K35" s="75">
        <v>2399.14</v>
      </c>
      <c r="L35" s="75">
        <v>18</v>
      </c>
      <c r="M35" s="75">
        <v>3071.42</v>
      </c>
      <c r="N35" s="75">
        <v>18</v>
      </c>
      <c r="O35" s="389">
        <v>3897.57</v>
      </c>
      <c r="P35" s="389">
        <v>11</v>
      </c>
      <c r="Q35" s="75">
        <v>7034.8</v>
      </c>
      <c r="R35" s="75">
        <v>11</v>
      </c>
      <c r="S35" s="75">
        <v>5723.23</v>
      </c>
      <c r="T35" s="75">
        <v>16</v>
      </c>
      <c r="U35" s="75">
        <v>2748.06</v>
      </c>
      <c r="V35" s="75">
        <v>14</v>
      </c>
      <c r="W35" s="75">
        <v>3255.57</v>
      </c>
      <c r="X35" s="75">
        <v>24</v>
      </c>
    </row>
    <row r="36" spans="1:25" x14ac:dyDescent="0.2">
      <c r="A36" s="67">
        <v>31</v>
      </c>
      <c r="B36" s="30" t="s">
        <v>63</v>
      </c>
      <c r="C36" s="181">
        <v>3606.48</v>
      </c>
      <c r="D36" s="181">
        <v>11</v>
      </c>
      <c r="E36" s="75">
        <v>3478.67</v>
      </c>
      <c r="F36" s="75">
        <v>9</v>
      </c>
      <c r="G36" s="389">
        <v>3903.76</v>
      </c>
      <c r="H36" s="389">
        <v>8</v>
      </c>
      <c r="I36" s="75">
        <v>4493.8100000000004</v>
      </c>
      <c r="J36" s="75">
        <v>21</v>
      </c>
      <c r="K36" s="75">
        <v>2351.5100000000002</v>
      </c>
      <c r="L36" s="75">
        <v>20</v>
      </c>
      <c r="M36" s="75">
        <v>3478.67</v>
      </c>
      <c r="N36" s="75">
        <v>9</v>
      </c>
      <c r="O36" s="389">
        <v>4027.27</v>
      </c>
      <c r="P36" s="389">
        <v>7</v>
      </c>
      <c r="Q36" s="75">
        <v>6506.89</v>
      </c>
      <c r="R36" s="75">
        <v>22</v>
      </c>
      <c r="S36" s="75">
        <v>5355.44</v>
      </c>
      <c r="T36" s="75">
        <v>22</v>
      </c>
      <c r="U36" s="75">
        <v>2971.48</v>
      </c>
      <c r="V36" s="75">
        <v>11</v>
      </c>
      <c r="W36" s="75">
        <v>3198.52</v>
      </c>
      <c r="X36" s="75">
        <v>26</v>
      </c>
    </row>
    <row r="37" spans="1:25" x14ac:dyDescent="0.2">
      <c r="A37" s="30">
        <v>32</v>
      </c>
      <c r="B37" s="30" t="s">
        <v>65</v>
      </c>
      <c r="C37" s="181">
        <v>3639.77</v>
      </c>
      <c r="D37" s="181">
        <v>10</v>
      </c>
      <c r="E37" s="75">
        <v>3742.08</v>
      </c>
      <c r="F37" s="75">
        <v>4</v>
      </c>
      <c r="G37" s="389">
        <v>3820.68</v>
      </c>
      <c r="H37" s="389">
        <v>10</v>
      </c>
      <c r="I37" s="75">
        <v>4669.84</v>
      </c>
      <c r="J37" s="75">
        <v>16</v>
      </c>
      <c r="K37" s="75">
        <v>2220.9299999999998</v>
      </c>
      <c r="L37" s="75">
        <v>25</v>
      </c>
      <c r="M37" s="75">
        <v>3742.08</v>
      </c>
      <c r="N37" s="75">
        <v>4</v>
      </c>
      <c r="O37" s="389">
        <v>3889.02</v>
      </c>
      <c r="P37" s="389">
        <v>12</v>
      </c>
      <c r="Q37" s="75">
        <v>6976.07</v>
      </c>
      <c r="R37" s="75">
        <v>14</v>
      </c>
      <c r="S37" s="75">
        <v>6103.7</v>
      </c>
      <c r="T37" s="75">
        <v>7</v>
      </c>
      <c r="U37" s="75">
        <v>2965.28</v>
      </c>
      <c r="V37" s="75">
        <v>12</v>
      </c>
      <c r="W37" s="75">
        <v>3172.74</v>
      </c>
      <c r="X37" s="75">
        <v>27</v>
      </c>
    </row>
    <row r="38" spans="1:25" x14ac:dyDescent="0.2">
      <c r="A38" s="52">
        <v>33</v>
      </c>
      <c r="B38" s="30" t="s">
        <v>67</v>
      </c>
      <c r="C38" s="181">
        <v>3360.19</v>
      </c>
      <c r="D38" s="181">
        <v>22</v>
      </c>
      <c r="E38" s="75">
        <v>3189.33</v>
      </c>
      <c r="F38" s="75">
        <v>16</v>
      </c>
      <c r="G38" s="389">
        <v>3825</v>
      </c>
      <c r="H38" s="389">
        <v>9</v>
      </c>
      <c r="I38" s="75">
        <v>4340.09</v>
      </c>
      <c r="J38" s="75">
        <v>26</v>
      </c>
      <c r="K38" s="75">
        <v>1815.19</v>
      </c>
      <c r="L38" s="75">
        <v>34</v>
      </c>
      <c r="M38" s="75">
        <v>3189.33</v>
      </c>
      <c r="N38" s="75">
        <v>16</v>
      </c>
      <c r="O38" s="389">
        <v>3938.99</v>
      </c>
      <c r="P38" s="389">
        <v>10</v>
      </c>
      <c r="Q38" s="75">
        <v>7321.96</v>
      </c>
      <c r="R38" s="75">
        <v>4</v>
      </c>
      <c r="S38" s="75">
        <v>5697.14</v>
      </c>
      <c r="T38" s="75">
        <v>18</v>
      </c>
      <c r="U38" s="75">
        <v>2411.88</v>
      </c>
      <c r="V38" s="75">
        <v>21</v>
      </c>
      <c r="W38" s="75">
        <v>2869.93</v>
      </c>
      <c r="X38" s="75">
        <v>33</v>
      </c>
    </row>
    <row r="39" spans="1:25" x14ac:dyDescent="0.2">
      <c r="A39" s="52">
        <v>34</v>
      </c>
      <c r="B39" s="68" t="s">
        <v>69</v>
      </c>
      <c r="C39" s="181">
        <v>3415.5</v>
      </c>
      <c r="D39" s="181">
        <v>21</v>
      </c>
      <c r="E39" s="75">
        <v>2985.25</v>
      </c>
      <c r="F39" s="75">
        <v>21</v>
      </c>
      <c r="G39" s="389">
        <v>3531.77</v>
      </c>
      <c r="H39" s="389">
        <v>24</v>
      </c>
      <c r="I39" s="75">
        <v>4574.74</v>
      </c>
      <c r="J39" s="75">
        <v>20</v>
      </c>
      <c r="K39" s="75">
        <v>2492.73</v>
      </c>
      <c r="L39" s="75">
        <v>15</v>
      </c>
      <c r="M39" s="75">
        <v>2985.25</v>
      </c>
      <c r="N39" s="75">
        <v>21</v>
      </c>
      <c r="O39" s="389">
        <v>3711.62</v>
      </c>
      <c r="P39" s="389">
        <v>18</v>
      </c>
      <c r="Q39" s="75">
        <v>6816.24</v>
      </c>
      <c r="R39" s="75">
        <v>17</v>
      </c>
      <c r="S39" s="75">
        <v>5702.45</v>
      </c>
      <c r="T39" s="75">
        <v>17</v>
      </c>
      <c r="U39" s="75">
        <v>2237.33</v>
      </c>
      <c r="V39" s="75">
        <v>28</v>
      </c>
      <c r="W39" s="75">
        <v>3494.31</v>
      </c>
      <c r="X39" s="75">
        <v>14</v>
      </c>
    </row>
    <row r="40" spans="1:25" x14ac:dyDescent="0.2">
      <c r="A40" s="30">
        <v>35</v>
      </c>
      <c r="B40" s="30" t="s">
        <v>71</v>
      </c>
      <c r="C40" s="181">
        <v>3444.52</v>
      </c>
      <c r="D40" s="181">
        <v>18</v>
      </c>
      <c r="E40" s="75">
        <v>3297.67</v>
      </c>
      <c r="F40" s="75">
        <v>12</v>
      </c>
      <c r="G40" s="389">
        <v>3539.91</v>
      </c>
      <c r="H40" s="389">
        <v>22</v>
      </c>
      <c r="I40" s="75">
        <v>4444.16</v>
      </c>
      <c r="J40" s="75">
        <v>24</v>
      </c>
      <c r="K40" s="75">
        <v>2432.77</v>
      </c>
      <c r="L40" s="75">
        <v>17</v>
      </c>
      <c r="M40" s="75">
        <v>3297.67</v>
      </c>
      <c r="N40" s="75">
        <v>12</v>
      </c>
      <c r="O40" s="389">
        <v>3664.21</v>
      </c>
      <c r="P40" s="389">
        <v>22</v>
      </c>
      <c r="Q40" s="75">
        <v>6653.04</v>
      </c>
      <c r="R40" s="75">
        <v>19</v>
      </c>
      <c r="S40" s="75">
        <v>6103.02</v>
      </c>
      <c r="T40" s="75">
        <v>8</v>
      </c>
      <c r="U40" s="75">
        <v>2301.37</v>
      </c>
      <c r="V40" s="75">
        <v>25</v>
      </c>
      <c r="W40" s="75">
        <v>3408.38</v>
      </c>
      <c r="X40" s="75">
        <v>16</v>
      </c>
    </row>
    <row r="41" spans="1:25" x14ac:dyDescent="0.2">
      <c r="A41" s="30">
        <v>36</v>
      </c>
      <c r="B41" s="30" t="s">
        <v>73</v>
      </c>
      <c r="C41" s="181">
        <v>3437.66</v>
      </c>
      <c r="D41" s="181">
        <v>19</v>
      </c>
      <c r="E41" s="75">
        <v>3106</v>
      </c>
      <c r="F41" s="75">
        <v>17</v>
      </c>
      <c r="G41" s="389">
        <v>3411.32</v>
      </c>
      <c r="H41" s="389">
        <v>27</v>
      </c>
      <c r="I41" s="75">
        <v>4476.83</v>
      </c>
      <c r="J41" s="75">
        <v>23</v>
      </c>
      <c r="K41" s="75">
        <v>2774.06</v>
      </c>
      <c r="L41" s="75">
        <v>10</v>
      </c>
      <c r="M41" s="75">
        <v>3106</v>
      </c>
      <c r="N41" s="75">
        <v>17</v>
      </c>
      <c r="O41" s="389">
        <v>3332.29</v>
      </c>
      <c r="P41" s="389">
        <v>30</v>
      </c>
      <c r="Q41" s="75">
        <v>7013.5</v>
      </c>
      <c r="R41" s="75">
        <v>12</v>
      </c>
      <c r="S41" s="75">
        <v>6211.42</v>
      </c>
      <c r="T41" s="75">
        <v>5</v>
      </c>
      <c r="U41" s="75">
        <v>3130.26</v>
      </c>
      <c r="V41" s="75">
        <v>5</v>
      </c>
      <c r="W41" s="75">
        <v>3298.46</v>
      </c>
      <c r="X41" s="75">
        <v>21</v>
      </c>
    </row>
    <row r="42" spans="1:25" x14ac:dyDescent="0.2">
      <c r="A42" s="52">
        <v>37</v>
      </c>
      <c r="B42" s="30" t="s">
        <v>76</v>
      </c>
      <c r="C42" s="181">
        <v>2911.14</v>
      </c>
      <c r="D42" s="181">
        <v>32</v>
      </c>
      <c r="E42" s="75">
        <v>1865.83</v>
      </c>
      <c r="F42" s="75">
        <v>37</v>
      </c>
      <c r="G42" s="389">
        <v>3223.26</v>
      </c>
      <c r="H42" s="389">
        <v>31</v>
      </c>
      <c r="I42" s="75">
        <v>4438.28</v>
      </c>
      <c r="J42" s="75">
        <v>25</v>
      </c>
      <c r="K42" s="75">
        <v>1935.12</v>
      </c>
      <c r="L42" s="75">
        <v>30</v>
      </c>
      <c r="M42" s="75">
        <v>1865.83</v>
      </c>
      <c r="N42" s="75">
        <v>37</v>
      </c>
      <c r="O42" s="389">
        <v>3559.28</v>
      </c>
      <c r="P42" s="389">
        <v>26</v>
      </c>
      <c r="Q42" s="75">
        <v>6954.1</v>
      </c>
      <c r="R42" s="75">
        <v>15</v>
      </c>
      <c r="S42" s="75">
        <v>5159.22</v>
      </c>
      <c r="T42" s="75">
        <v>27</v>
      </c>
      <c r="U42" s="75">
        <v>1836.45</v>
      </c>
      <c r="V42" s="75">
        <v>38</v>
      </c>
      <c r="W42" s="75">
        <v>3003.42</v>
      </c>
      <c r="X42" s="75">
        <v>30</v>
      </c>
    </row>
    <row r="43" spans="1:25" x14ac:dyDescent="0.2">
      <c r="A43" s="68">
        <v>38</v>
      </c>
      <c r="B43" s="30" t="s">
        <v>78</v>
      </c>
      <c r="C43" s="181">
        <v>3179.14</v>
      </c>
      <c r="D43" s="181">
        <v>27</v>
      </c>
      <c r="E43" s="75">
        <v>2584.58</v>
      </c>
      <c r="F43" s="75">
        <v>25</v>
      </c>
      <c r="G43" s="389">
        <v>3380.72</v>
      </c>
      <c r="H43" s="389">
        <v>28</v>
      </c>
      <c r="I43" s="75">
        <v>4273.74</v>
      </c>
      <c r="J43" s="75">
        <v>27</v>
      </c>
      <c r="K43" s="75">
        <v>2343.1</v>
      </c>
      <c r="L43" s="75">
        <v>21</v>
      </c>
      <c r="M43" s="75">
        <v>2584.58</v>
      </c>
      <c r="N43" s="75">
        <v>25</v>
      </c>
      <c r="O43" s="389">
        <v>3421.68</v>
      </c>
      <c r="P43" s="389">
        <v>28</v>
      </c>
      <c r="Q43" s="75">
        <v>6204.26</v>
      </c>
      <c r="R43" s="75">
        <v>26</v>
      </c>
      <c r="S43" s="75">
        <v>5389.63</v>
      </c>
      <c r="T43" s="75">
        <v>20</v>
      </c>
      <c r="U43" s="75">
        <v>2422.79</v>
      </c>
      <c r="V43" s="75">
        <v>20</v>
      </c>
      <c r="W43" s="75">
        <v>3260.84</v>
      </c>
      <c r="X43" s="75">
        <v>23</v>
      </c>
    </row>
    <row r="44" spans="1:25" x14ac:dyDescent="0.2">
      <c r="A44" s="30">
        <v>39</v>
      </c>
      <c r="B44" s="30" t="s">
        <v>80</v>
      </c>
      <c r="C44" s="181">
        <v>3172.34</v>
      </c>
      <c r="D44" s="181">
        <v>28</v>
      </c>
      <c r="E44" s="75">
        <v>2054.83</v>
      </c>
      <c r="F44" s="75">
        <v>34</v>
      </c>
      <c r="G44" s="389">
        <v>3527.87</v>
      </c>
      <c r="H44" s="389">
        <v>25</v>
      </c>
      <c r="I44" s="75">
        <v>4575.3</v>
      </c>
      <c r="J44" s="75">
        <v>19</v>
      </c>
      <c r="K44" s="75">
        <v>2294.35</v>
      </c>
      <c r="L44" s="75">
        <v>24</v>
      </c>
      <c r="M44" s="75">
        <v>2054.83</v>
      </c>
      <c r="N44" s="75">
        <v>34</v>
      </c>
      <c r="O44" s="389">
        <v>3675.02</v>
      </c>
      <c r="P44" s="389">
        <v>21</v>
      </c>
      <c r="Q44" s="75">
        <v>6440.08</v>
      </c>
      <c r="R44" s="75">
        <v>24</v>
      </c>
      <c r="S44" s="75">
        <v>5021.04</v>
      </c>
      <c r="T44" s="75">
        <v>30</v>
      </c>
      <c r="U44" s="75">
        <v>2335.29</v>
      </c>
      <c r="V44" s="75">
        <v>22</v>
      </c>
      <c r="W44" s="75">
        <v>3400.27</v>
      </c>
      <c r="X44" s="75">
        <v>17</v>
      </c>
    </row>
    <row r="45" spans="1:25" x14ac:dyDescent="0.2">
      <c r="A45" s="73">
        <v>40</v>
      </c>
      <c r="B45" s="73" t="s">
        <v>82</v>
      </c>
      <c r="C45" s="181">
        <v>3224.53</v>
      </c>
      <c r="D45" s="181">
        <v>26</v>
      </c>
      <c r="E45" s="75">
        <v>2545</v>
      </c>
      <c r="F45" s="75">
        <v>26</v>
      </c>
      <c r="G45" s="389">
        <v>3698.92</v>
      </c>
      <c r="H45" s="389">
        <v>16</v>
      </c>
      <c r="I45" s="75">
        <v>3834.54</v>
      </c>
      <c r="J45" s="75">
        <v>36</v>
      </c>
      <c r="K45" s="75">
        <v>2503.38</v>
      </c>
      <c r="L45" s="75">
        <v>14</v>
      </c>
      <c r="M45" s="75">
        <v>2545</v>
      </c>
      <c r="N45" s="75">
        <v>26</v>
      </c>
      <c r="O45" s="389">
        <v>3840.22</v>
      </c>
      <c r="P45" s="389">
        <v>13</v>
      </c>
      <c r="Q45" s="75">
        <v>4507.32</v>
      </c>
      <c r="R45" s="75">
        <v>38</v>
      </c>
      <c r="S45" s="75">
        <v>4535.66</v>
      </c>
      <c r="T45" s="75">
        <v>33</v>
      </c>
      <c r="U45" s="75">
        <v>2483.39</v>
      </c>
      <c r="V45" s="75">
        <v>18</v>
      </c>
      <c r="W45" s="75">
        <v>3355.44</v>
      </c>
      <c r="X45" s="75">
        <v>19</v>
      </c>
    </row>
    <row r="46" spans="1:25" x14ac:dyDescent="0.2">
      <c r="A46" s="73">
        <v>41</v>
      </c>
      <c r="B46" s="73" t="s">
        <v>85</v>
      </c>
      <c r="C46" s="181">
        <v>3599.85</v>
      </c>
      <c r="D46" s="181">
        <v>12</v>
      </c>
      <c r="E46" s="75">
        <v>3068.83</v>
      </c>
      <c r="F46" s="75">
        <v>19</v>
      </c>
      <c r="G46" s="389">
        <v>3779.75</v>
      </c>
      <c r="H46" s="389">
        <v>11</v>
      </c>
      <c r="I46" s="75">
        <v>4479.75</v>
      </c>
      <c r="J46" s="75">
        <v>22</v>
      </c>
      <c r="K46" s="75">
        <v>2951.15</v>
      </c>
      <c r="L46" s="75">
        <v>5</v>
      </c>
      <c r="M46" s="75">
        <v>3068.83</v>
      </c>
      <c r="N46" s="75">
        <v>19</v>
      </c>
      <c r="O46" s="389">
        <v>3730.02</v>
      </c>
      <c r="P46" s="389">
        <v>17</v>
      </c>
      <c r="Q46" s="75">
        <v>6165.03</v>
      </c>
      <c r="R46" s="75">
        <v>27</v>
      </c>
      <c r="S46" s="75">
        <v>5601.35</v>
      </c>
      <c r="T46" s="75">
        <v>19</v>
      </c>
      <c r="U46" s="75">
        <v>3004.8</v>
      </c>
      <c r="V46" s="75">
        <v>9</v>
      </c>
      <c r="W46" s="75">
        <v>3722.62</v>
      </c>
      <c r="X46" s="75">
        <v>10</v>
      </c>
    </row>
    <row r="47" spans="1:25" x14ac:dyDescent="0.2">
      <c r="A47" s="30">
        <v>42</v>
      </c>
      <c r="B47" s="71" t="s">
        <v>89</v>
      </c>
      <c r="C47" s="181">
        <v>3290.72</v>
      </c>
      <c r="D47" s="181">
        <v>23</v>
      </c>
      <c r="E47" s="75">
        <v>3483.17</v>
      </c>
      <c r="F47" s="75">
        <v>8</v>
      </c>
      <c r="G47" s="389">
        <v>3616.99</v>
      </c>
      <c r="H47" s="389">
        <v>20</v>
      </c>
      <c r="I47" s="75">
        <v>3986.02</v>
      </c>
      <c r="J47" s="75">
        <v>35</v>
      </c>
      <c r="K47" s="75">
        <v>1886.36</v>
      </c>
      <c r="L47" s="75">
        <v>31</v>
      </c>
      <c r="M47" s="75">
        <v>3483.17</v>
      </c>
      <c r="N47" s="75">
        <v>8</v>
      </c>
      <c r="O47" s="389">
        <v>3818.2</v>
      </c>
      <c r="P47" s="389">
        <v>15</v>
      </c>
      <c r="Q47" s="75">
        <v>6977.41</v>
      </c>
      <c r="R47" s="75">
        <v>13</v>
      </c>
      <c r="S47" s="75">
        <v>6044.87</v>
      </c>
      <c r="T47" s="75">
        <v>10</v>
      </c>
      <c r="U47" s="75">
        <v>2477.42</v>
      </c>
      <c r="V47" s="75">
        <v>19</v>
      </c>
      <c r="W47" s="75">
        <v>2573.66</v>
      </c>
      <c r="X47" s="75">
        <v>38</v>
      </c>
    </row>
    <row r="48" spans="1:25" ht="15.75" x14ac:dyDescent="0.25">
      <c r="A48" s="409"/>
      <c r="B48" s="416" t="s">
        <v>1084</v>
      </c>
      <c r="C48" s="417">
        <v>3273.0333333333333</v>
      </c>
      <c r="D48" s="416"/>
      <c r="E48" s="417">
        <v>2736.4764285714286</v>
      </c>
      <c r="F48" s="416"/>
      <c r="G48" s="417">
        <v>3493.0009523809526</v>
      </c>
      <c r="H48" s="416"/>
      <c r="I48" s="417">
        <v>4407.2195238095228</v>
      </c>
      <c r="J48" s="416"/>
      <c r="K48" s="417">
        <v>2316.4152380952378</v>
      </c>
      <c r="L48" s="416"/>
      <c r="M48" s="417">
        <v>2736.4764285714286</v>
      </c>
      <c r="N48" s="416"/>
      <c r="O48" s="417">
        <v>3571.3676190476199</v>
      </c>
      <c r="P48" s="416"/>
      <c r="Q48" s="417">
        <v>6308.2635714285716</v>
      </c>
      <c r="R48" s="416"/>
      <c r="S48" s="417">
        <v>5297.4171428571444</v>
      </c>
      <c r="T48" s="416"/>
      <c r="U48" s="417">
        <v>2449.6852380952369</v>
      </c>
      <c r="V48" s="416"/>
      <c r="W48" s="417">
        <v>3311.287142857143</v>
      </c>
      <c r="X48" s="416"/>
      <c r="Y48" s="71"/>
    </row>
    <row r="49" spans="1:25" x14ac:dyDescent="0.2">
      <c r="A49" s="52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</row>
    <row r="50" spans="1:25" x14ac:dyDescent="0.2">
      <c r="A50" s="74"/>
      <c r="B50" s="74"/>
      <c r="C50" s="29" t="s">
        <v>1430</v>
      </c>
    </row>
    <row r="51" spans="1:25" x14ac:dyDescent="0.2">
      <c r="A51" s="52"/>
      <c r="B51" s="71"/>
      <c r="C51" s="29" t="s">
        <v>1431</v>
      </c>
    </row>
    <row r="52" spans="1:25" x14ac:dyDescent="0.2">
      <c r="C52" s="29" t="s">
        <v>1373</v>
      </c>
    </row>
    <row r="53" spans="1:25" x14ac:dyDescent="0.2">
      <c r="C53" s="61" t="s">
        <v>1374</v>
      </c>
    </row>
    <row r="54" spans="1:25" x14ac:dyDescent="0.2">
      <c r="C54" s="61" t="s">
        <v>1375</v>
      </c>
    </row>
    <row r="55" spans="1:25" x14ac:dyDescent="0.2">
      <c r="C55" s="45" t="s">
        <v>1422</v>
      </c>
    </row>
  </sheetData>
  <mergeCells count="11">
    <mergeCell ref="M4:N4"/>
    <mergeCell ref="C4:D4"/>
    <mergeCell ref="I4:J4"/>
    <mergeCell ref="G4:H4"/>
    <mergeCell ref="K4:L4"/>
    <mergeCell ref="E4:F4"/>
    <mergeCell ref="O4:P4"/>
    <mergeCell ref="Q4:R4"/>
    <mergeCell ref="S4:T4"/>
    <mergeCell ref="U4:V4"/>
    <mergeCell ref="W4:X4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92"/>
  <sheetViews>
    <sheetView workbookViewId="0"/>
  </sheetViews>
  <sheetFormatPr defaultRowHeight="15" x14ac:dyDescent="0.2"/>
  <cols>
    <col min="1" max="1" width="8.140625" style="30" customWidth="1"/>
    <col min="2" max="2" width="19.7109375" style="30" customWidth="1"/>
    <col min="3" max="3" width="16.28515625" style="23" bestFit="1" customWidth="1"/>
    <col min="4" max="4" width="14.85546875" style="23" bestFit="1" customWidth="1"/>
    <col min="5" max="5" width="12.140625" style="23" bestFit="1" customWidth="1"/>
    <col min="6" max="6" width="11.28515625" style="23" bestFit="1" customWidth="1"/>
    <col min="7" max="7" width="18.7109375" style="23" bestFit="1" customWidth="1"/>
    <col min="8" max="8" width="17.28515625" style="23" bestFit="1" customWidth="1"/>
    <col min="9" max="9" width="27.140625" style="23" bestFit="1" customWidth="1"/>
    <col min="10" max="10" width="14.5703125" style="23" bestFit="1" customWidth="1"/>
    <col min="11" max="11" width="12.42578125" style="23" bestFit="1" customWidth="1"/>
    <col min="12" max="12" width="17.7109375" style="23" bestFit="1" customWidth="1"/>
    <col min="13" max="13" width="18.7109375" style="24" bestFit="1" customWidth="1"/>
    <col min="14" max="14" width="17" style="23" bestFit="1" customWidth="1"/>
    <col min="15" max="15" width="18.85546875" style="23" bestFit="1" customWidth="1"/>
    <col min="16" max="16" width="13.42578125" style="23" bestFit="1" customWidth="1"/>
    <col min="17" max="17" width="16.28515625" style="23" bestFit="1" customWidth="1"/>
    <col min="18" max="16384" width="9.140625" style="23"/>
  </cols>
  <sheetData>
    <row r="1" spans="1:17" s="211" customFormat="1" ht="15.75" x14ac:dyDescent="0.25">
      <c r="A1" s="59" t="s">
        <v>1377</v>
      </c>
      <c r="B1" s="171"/>
    </row>
    <row r="2" spans="1:17" s="211" customFormat="1" ht="15.75" x14ac:dyDescent="0.25">
      <c r="A2" s="171"/>
      <c r="B2" s="171"/>
    </row>
    <row r="3" spans="1:17" s="211" customFormat="1" ht="15.75" x14ac:dyDescent="0.25">
      <c r="A3" s="171"/>
      <c r="B3" s="171"/>
      <c r="M3" s="212"/>
    </row>
    <row r="4" spans="1:17" s="211" customFormat="1" ht="15.75" x14ac:dyDescent="0.25">
      <c r="A4" s="171"/>
      <c r="B4" s="171"/>
      <c r="K4" s="171"/>
    </row>
    <row r="5" spans="1:17" s="211" customFormat="1" ht="29.25" customHeight="1" x14ac:dyDescent="0.25">
      <c r="A5" s="198" t="s">
        <v>0</v>
      </c>
      <c r="B5" s="198" t="s">
        <v>1</v>
      </c>
      <c r="C5" s="213" t="s">
        <v>1273</v>
      </c>
      <c r="D5" s="213" t="s">
        <v>1092</v>
      </c>
      <c r="E5" s="213" t="s">
        <v>1072</v>
      </c>
      <c r="F5" s="213" t="s">
        <v>1073</v>
      </c>
      <c r="G5" s="213" t="s">
        <v>1076</v>
      </c>
      <c r="H5" s="213" t="s">
        <v>1074</v>
      </c>
      <c r="I5" s="214" t="s">
        <v>1287</v>
      </c>
      <c r="J5" s="213" t="s">
        <v>1148</v>
      </c>
      <c r="K5" s="198" t="s">
        <v>1079</v>
      </c>
      <c r="L5" s="213" t="s">
        <v>1077</v>
      </c>
      <c r="M5" s="213" t="s">
        <v>1140</v>
      </c>
      <c r="N5" s="213" t="s">
        <v>1078</v>
      </c>
      <c r="O5" s="213" t="s">
        <v>1081</v>
      </c>
      <c r="P5" s="213" t="s">
        <v>1082</v>
      </c>
      <c r="Q5" s="213" t="s">
        <v>1147</v>
      </c>
    </row>
    <row r="6" spans="1:17" x14ac:dyDescent="0.2">
      <c r="A6" s="44">
        <v>1</v>
      </c>
      <c r="B6" s="44" t="s">
        <v>5</v>
      </c>
      <c r="C6" s="23">
        <v>73.53</v>
      </c>
      <c r="D6" s="23">
        <v>65.790000000000006</v>
      </c>
      <c r="E6" s="23">
        <v>81.945099999999996</v>
      </c>
      <c r="F6" s="23">
        <v>77.202200000000005</v>
      </c>
      <c r="G6" s="23">
        <v>73.659000000000006</v>
      </c>
      <c r="H6" s="23">
        <v>23.047999999999998</v>
      </c>
      <c r="I6" s="23">
        <v>77.264600000000002</v>
      </c>
      <c r="J6" s="23">
        <v>74.475999999999999</v>
      </c>
      <c r="K6" s="63">
        <v>70.132999999999996</v>
      </c>
      <c r="L6" s="23">
        <v>68.885999999999996</v>
      </c>
      <c r="M6" s="23">
        <v>77.227999999999994</v>
      </c>
      <c r="N6" s="23">
        <v>75.938000000000002</v>
      </c>
      <c r="O6" s="23">
        <v>73.272000000000006</v>
      </c>
      <c r="P6" s="23">
        <v>74.519000000000005</v>
      </c>
      <c r="Q6" s="23">
        <v>75.852000000000004</v>
      </c>
    </row>
    <row r="7" spans="1:17" x14ac:dyDescent="0.2">
      <c r="A7" s="44">
        <v>2</v>
      </c>
      <c r="B7" s="44" t="s">
        <v>8</v>
      </c>
      <c r="C7" s="23">
        <v>76.11</v>
      </c>
      <c r="D7" s="23">
        <v>55.47</v>
      </c>
      <c r="E7" s="23">
        <v>72.708699999999993</v>
      </c>
      <c r="F7" s="23">
        <v>80.573400000000007</v>
      </c>
      <c r="G7" s="23">
        <v>71.724000000000004</v>
      </c>
      <c r="H7" s="23">
        <v>44.634</v>
      </c>
      <c r="I7" s="23">
        <v>77.071100000000001</v>
      </c>
      <c r="J7" s="23">
        <v>63.854999999999997</v>
      </c>
      <c r="K7" s="63">
        <v>69.144000000000005</v>
      </c>
      <c r="L7" s="23">
        <v>72.927999999999997</v>
      </c>
      <c r="M7" s="23">
        <v>76.11</v>
      </c>
      <c r="N7" s="23">
        <v>77.915999999999997</v>
      </c>
      <c r="O7" s="23">
        <v>75.206999999999994</v>
      </c>
      <c r="P7" s="23">
        <v>77.744</v>
      </c>
      <c r="Q7" s="23">
        <v>75.206999999999994</v>
      </c>
    </row>
    <row r="8" spans="1:17" x14ac:dyDescent="0.2">
      <c r="A8" s="44">
        <v>3</v>
      </c>
      <c r="B8" s="44" t="s">
        <v>9</v>
      </c>
      <c r="C8" s="23">
        <v>72.239999999999995</v>
      </c>
      <c r="D8" s="23">
        <v>55.47</v>
      </c>
      <c r="E8" s="23">
        <v>53.038400000000003</v>
      </c>
      <c r="F8" s="23">
        <v>69.875</v>
      </c>
      <c r="G8" s="23">
        <v>67.918499999999995</v>
      </c>
      <c r="H8" s="23">
        <v>61.576000000000001</v>
      </c>
      <c r="I8" s="23">
        <v>75.138199999999998</v>
      </c>
      <c r="J8" s="23">
        <v>71.207999999999998</v>
      </c>
      <c r="K8" s="63">
        <v>67.165999999999997</v>
      </c>
      <c r="L8" s="23">
        <v>69.144000000000005</v>
      </c>
      <c r="M8" s="23">
        <v>73.959999999999994</v>
      </c>
      <c r="N8" s="23">
        <v>75.465000000000003</v>
      </c>
      <c r="O8" s="23">
        <v>74.561999999999998</v>
      </c>
      <c r="P8" s="23">
        <v>69.789000000000001</v>
      </c>
      <c r="Q8" s="23">
        <v>68.498999999999995</v>
      </c>
    </row>
    <row r="9" spans="1:17" x14ac:dyDescent="0.2">
      <c r="A9" s="44">
        <v>4</v>
      </c>
      <c r="B9" s="44" t="s">
        <v>10</v>
      </c>
      <c r="C9" s="23">
        <v>74.819999999999993</v>
      </c>
      <c r="D9" s="23">
        <v>67.08</v>
      </c>
      <c r="E9" s="23">
        <v>72.123900000000006</v>
      </c>
      <c r="F9" s="23">
        <v>78.268600000000006</v>
      </c>
      <c r="G9" s="23">
        <v>77.141999999999996</v>
      </c>
      <c r="H9" s="23">
        <v>66.349000000000004</v>
      </c>
      <c r="I9" s="23">
        <v>78.122399999999999</v>
      </c>
      <c r="J9" s="23">
        <v>75.680000000000007</v>
      </c>
      <c r="K9" s="63">
        <v>72.927999999999997</v>
      </c>
      <c r="L9" s="23">
        <v>71.509</v>
      </c>
      <c r="M9" s="23">
        <v>80.495999999999995</v>
      </c>
      <c r="N9" s="23">
        <v>78.302999999999997</v>
      </c>
      <c r="O9" s="23">
        <v>74.948999999999998</v>
      </c>
      <c r="P9" s="23">
        <v>78.432000000000002</v>
      </c>
      <c r="Q9" s="23">
        <v>74.174999999999997</v>
      </c>
    </row>
    <row r="10" spans="1:17" x14ac:dyDescent="0.2">
      <c r="A10" s="44">
        <v>5</v>
      </c>
      <c r="B10" s="69" t="s">
        <v>11</v>
      </c>
      <c r="C10" s="23">
        <v>77.400000000000006</v>
      </c>
      <c r="D10" s="23">
        <v>73.53</v>
      </c>
      <c r="E10" s="23">
        <v>79.700500000000005</v>
      </c>
      <c r="F10" s="23">
        <v>80.796999999999997</v>
      </c>
      <c r="G10" s="23">
        <v>75.25</v>
      </c>
      <c r="H10" s="23">
        <v>74.088999999999999</v>
      </c>
      <c r="I10" s="23">
        <v>78.552400000000006</v>
      </c>
      <c r="J10" s="23">
        <v>79.421000000000006</v>
      </c>
      <c r="K10" s="63">
        <v>76.97</v>
      </c>
      <c r="L10" s="23">
        <v>77.528999999999996</v>
      </c>
      <c r="M10" s="23">
        <v>77.227999999999994</v>
      </c>
      <c r="N10" s="23">
        <v>79.034000000000006</v>
      </c>
      <c r="O10" s="23">
        <v>78.045000000000002</v>
      </c>
      <c r="P10" s="23">
        <v>76.626000000000005</v>
      </c>
      <c r="Q10" s="23">
        <v>74.046000000000006</v>
      </c>
    </row>
    <row r="11" spans="1:17" x14ac:dyDescent="0.2">
      <c r="A11" s="44">
        <v>6</v>
      </c>
      <c r="B11" s="69" t="s">
        <v>15</v>
      </c>
      <c r="C11" s="23">
        <v>76.11</v>
      </c>
      <c r="D11" s="23">
        <v>70.95</v>
      </c>
      <c r="E11" s="23">
        <v>77.451599999999999</v>
      </c>
      <c r="F11" s="23">
        <v>81.949399999999997</v>
      </c>
      <c r="G11" s="23">
        <v>74.561999999999998</v>
      </c>
      <c r="H11" s="23">
        <v>70.046999999999997</v>
      </c>
      <c r="I11" s="23">
        <v>77.159199999999998</v>
      </c>
      <c r="J11" s="23">
        <v>77.700999999999993</v>
      </c>
      <c r="K11" s="63">
        <v>70.820999999999998</v>
      </c>
      <c r="L11" s="23">
        <v>72.111000000000004</v>
      </c>
      <c r="M11" s="23">
        <v>76.153000000000006</v>
      </c>
      <c r="N11" s="23">
        <v>76.927000000000007</v>
      </c>
      <c r="O11" s="23">
        <v>73.400999999999996</v>
      </c>
      <c r="P11" s="23">
        <v>74.605000000000004</v>
      </c>
      <c r="Q11" s="23">
        <v>71.594999999999999</v>
      </c>
    </row>
    <row r="12" spans="1:17" x14ac:dyDescent="0.2">
      <c r="A12" s="44">
        <v>7</v>
      </c>
      <c r="B12" s="70" t="s">
        <v>16</v>
      </c>
      <c r="C12" s="23">
        <v>77.400000000000006</v>
      </c>
      <c r="D12" s="23">
        <v>70.95</v>
      </c>
      <c r="E12" s="23">
        <v>81.975200000000001</v>
      </c>
      <c r="F12" s="23">
        <v>81.386099999999999</v>
      </c>
      <c r="G12" s="23">
        <v>75.980999999999995</v>
      </c>
      <c r="H12" s="23">
        <v>73.53</v>
      </c>
      <c r="I12" s="23">
        <v>77.7483</v>
      </c>
      <c r="J12" s="23">
        <v>74.605000000000004</v>
      </c>
      <c r="K12" s="63">
        <v>75.206999999999994</v>
      </c>
      <c r="L12" s="23">
        <v>75.293000000000006</v>
      </c>
      <c r="M12" s="23">
        <v>76.325000000000003</v>
      </c>
      <c r="N12" s="23">
        <v>78.474999999999994</v>
      </c>
      <c r="O12" s="23">
        <v>75.465000000000003</v>
      </c>
      <c r="P12" s="23">
        <v>77.055999999999997</v>
      </c>
      <c r="Q12" s="23">
        <v>74.948999999999998</v>
      </c>
    </row>
    <row r="13" spans="1:17" x14ac:dyDescent="0.2">
      <c r="A13" s="44">
        <v>8</v>
      </c>
      <c r="B13" s="69" t="s">
        <v>18</v>
      </c>
      <c r="C13" s="23">
        <v>78.69</v>
      </c>
      <c r="D13" s="23">
        <v>69.66</v>
      </c>
      <c r="E13" s="23">
        <v>78.578199999999995</v>
      </c>
      <c r="F13" s="23">
        <v>82.512699999999995</v>
      </c>
      <c r="G13" s="23">
        <v>73.186000000000007</v>
      </c>
      <c r="H13" s="23">
        <v>67.724999999999994</v>
      </c>
      <c r="I13" s="23">
        <v>77.999899999999997</v>
      </c>
      <c r="J13" s="23">
        <v>67.638999999999996</v>
      </c>
      <c r="K13" s="63">
        <v>68.584999999999994</v>
      </c>
      <c r="L13" s="23">
        <v>74.819999999999993</v>
      </c>
      <c r="M13" s="23">
        <v>71.293999999999997</v>
      </c>
      <c r="N13" s="23">
        <v>75.894999999999996</v>
      </c>
      <c r="O13" s="23">
        <v>78.045000000000002</v>
      </c>
      <c r="P13" s="23">
        <v>70.605999999999995</v>
      </c>
      <c r="Q13" s="23">
        <v>78.302999999999997</v>
      </c>
    </row>
    <row r="14" spans="1:17" x14ac:dyDescent="0.2">
      <c r="A14" s="44">
        <v>9</v>
      </c>
      <c r="B14" s="71" t="s">
        <v>20</v>
      </c>
      <c r="C14" s="23">
        <v>73.53</v>
      </c>
      <c r="D14" s="23">
        <v>64.5</v>
      </c>
      <c r="E14" s="23">
        <v>76.948499999999996</v>
      </c>
      <c r="F14" s="23">
        <v>79.700500000000005</v>
      </c>
      <c r="G14" s="23">
        <v>70.649000000000001</v>
      </c>
      <c r="H14" s="23">
        <v>64.069999999999993</v>
      </c>
      <c r="I14" s="23">
        <v>75.796099999999996</v>
      </c>
      <c r="J14" s="23">
        <v>67.295000000000002</v>
      </c>
      <c r="K14" s="63">
        <v>71.036000000000001</v>
      </c>
      <c r="L14" s="23">
        <v>68.971999999999994</v>
      </c>
      <c r="M14" s="23">
        <v>76.281999999999996</v>
      </c>
      <c r="N14" s="23">
        <v>74.992000000000004</v>
      </c>
      <c r="O14" s="23">
        <v>73.013999999999996</v>
      </c>
      <c r="P14" s="23">
        <v>75.335999999999999</v>
      </c>
      <c r="Q14" s="23">
        <v>74.561999999999998</v>
      </c>
    </row>
    <row r="15" spans="1:17" x14ac:dyDescent="0.2">
      <c r="A15" s="44">
        <v>10</v>
      </c>
      <c r="B15" s="30" t="s">
        <v>23</v>
      </c>
      <c r="C15" s="23">
        <v>76.11</v>
      </c>
      <c r="D15" s="23">
        <v>67.08</v>
      </c>
      <c r="E15" s="23">
        <v>76.024000000000001</v>
      </c>
      <c r="F15" s="23">
        <v>77.761200000000002</v>
      </c>
      <c r="G15" s="23">
        <v>73.228999999999999</v>
      </c>
      <c r="H15" s="23">
        <v>66.778999999999996</v>
      </c>
      <c r="I15" s="23">
        <v>74.033100000000005</v>
      </c>
      <c r="J15" s="23">
        <v>72.325999999999993</v>
      </c>
      <c r="K15" s="63">
        <v>70.498500000000007</v>
      </c>
      <c r="L15" s="23">
        <v>74.475999999999999</v>
      </c>
      <c r="M15" s="23">
        <v>71.896000000000001</v>
      </c>
      <c r="N15" s="23">
        <v>76.97</v>
      </c>
      <c r="O15" s="23">
        <v>75.078000000000003</v>
      </c>
      <c r="P15" s="23">
        <v>78.216999999999999</v>
      </c>
      <c r="Q15" s="23">
        <v>72.369</v>
      </c>
    </row>
    <row r="16" spans="1:17" x14ac:dyDescent="0.2">
      <c r="A16" s="44">
        <v>11</v>
      </c>
      <c r="B16" s="30" t="s">
        <v>25</v>
      </c>
      <c r="C16" s="23">
        <v>74.819999999999993</v>
      </c>
      <c r="D16" s="23">
        <v>60.63</v>
      </c>
      <c r="E16" s="23">
        <v>69.617000000000004</v>
      </c>
      <c r="F16" s="23">
        <v>73.831000000000003</v>
      </c>
      <c r="G16" s="23">
        <v>72.239999999999995</v>
      </c>
      <c r="H16" s="23">
        <v>62.737000000000002</v>
      </c>
      <c r="I16" s="23">
        <v>78.105199999999996</v>
      </c>
      <c r="J16" s="23">
        <v>71.724000000000004</v>
      </c>
      <c r="K16" s="63">
        <v>64.069999999999993</v>
      </c>
      <c r="L16" s="23">
        <v>74.647999999999996</v>
      </c>
      <c r="M16" s="23">
        <v>77.141999999999996</v>
      </c>
      <c r="N16" s="23">
        <v>78.302999999999997</v>
      </c>
      <c r="O16" s="23">
        <v>76.626000000000005</v>
      </c>
      <c r="P16" s="23">
        <v>75.164000000000001</v>
      </c>
      <c r="Q16" s="23">
        <v>74.174999999999997</v>
      </c>
    </row>
    <row r="17" spans="1:17" x14ac:dyDescent="0.2">
      <c r="A17" s="44">
        <v>12</v>
      </c>
      <c r="B17" s="30" t="s">
        <v>27</v>
      </c>
      <c r="C17" s="23">
        <v>65.790000000000006</v>
      </c>
      <c r="D17" s="23">
        <v>51.6</v>
      </c>
      <c r="E17" s="23">
        <v>64.280699999999996</v>
      </c>
      <c r="F17" s="23">
        <v>81.132400000000004</v>
      </c>
      <c r="G17" s="23">
        <v>72.369</v>
      </c>
      <c r="H17" s="23">
        <v>62.737000000000002</v>
      </c>
      <c r="I17" s="23">
        <v>77.322599999999994</v>
      </c>
      <c r="J17" s="23">
        <v>69.831999999999994</v>
      </c>
      <c r="K17" s="63">
        <v>66.994</v>
      </c>
      <c r="L17" s="23">
        <v>75.335999999999999</v>
      </c>
      <c r="M17" s="23">
        <v>78.174000000000007</v>
      </c>
      <c r="N17" s="23">
        <v>78.131</v>
      </c>
      <c r="O17" s="23">
        <v>75.465000000000003</v>
      </c>
      <c r="P17" s="23">
        <v>76.367999999999995</v>
      </c>
      <c r="Q17" s="23">
        <v>71.724000000000004</v>
      </c>
    </row>
    <row r="18" spans="1:17" x14ac:dyDescent="0.2">
      <c r="A18" s="44">
        <v>13</v>
      </c>
      <c r="B18" s="30" t="s">
        <v>28</v>
      </c>
      <c r="C18" s="23">
        <v>76.11</v>
      </c>
      <c r="D18" s="23">
        <v>65.790000000000006</v>
      </c>
      <c r="E18" s="23">
        <v>76.329300000000003</v>
      </c>
      <c r="F18" s="23">
        <v>76.079899999999995</v>
      </c>
      <c r="G18" s="23">
        <v>67.466999999999999</v>
      </c>
      <c r="H18" s="23">
        <v>66.391999999999996</v>
      </c>
      <c r="I18" s="23">
        <v>76.426100000000005</v>
      </c>
      <c r="J18" s="23">
        <v>67.510000000000005</v>
      </c>
      <c r="K18" s="63">
        <v>73.873999999999995</v>
      </c>
      <c r="L18" s="23">
        <v>73.228999999999999</v>
      </c>
      <c r="M18" s="23">
        <v>75.164000000000001</v>
      </c>
      <c r="N18" s="23">
        <v>77.572000000000003</v>
      </c>
      <c r="O18" s="23">
        <v>73.400999999999996</v>
      </c>
      <c r="P18" s="23">
        <v>74.863</v>
      </c>
      <c r="Q18" s="23">
        <v>74.304000000000002</v>
      </c>
    </row>
    <row r="19" spans="1:17" x14ac:dyDescent="0.2">
      <c r="A19" s="44">
        <v>14</v>
      </c>
      <c r="B19" s="30" t="s">
        <v>30</v>
      </c>
      <c r="C19" s="23">
        <v>63.21</v>
      </c>
      <c r="D19" s="23">
        <v>58.05</v>
      </c>
      <c r="E19" s="23">
        <v>61.1374</v>
      </c>
      <c r="F19" s="23">
        <v>70.713499999999996</v>
      </c>
      <c r="G19" s="23">
        <v>60.286000000000001</v>
      </c>
      <c r="H19" s="23">
        <v>33.238999999999997</v>
      </c>
      <c r="I19" s="23">
        <v>79.231800000000007</v>
      </c>
      <c r="J19" s="23">
        <v>69.875</v>
      </c>
      <c r="K19" s="63">
        <v>62.048999999999999</v>
      </c>
      <c r="L19" s="23">
        <v>68.197999999999993</v>
      </c>
      <c r="M19" s="23">
        <v>77.185000000000002</v>
      </c>
      <c r="N19" s="23">
        <v>76.97</v>
      </c>
      <c r="O19" s="23">
        <v>73.53</v>
      </c>
      <c r="P19" s="23">
        <v>68.241</v>
      </c>
      <c r="Q19" s="23">
        <v>74.174999999999997</v>
      </c>
    </row>
    <row r="20" spans="1:17" x14ac:dyDescent="0.2">
      <c r="A20" s="44">
        <v>15</v>
      </c>
      <c r="B20" s="70" t="s">
        <v>32</v>
      </c>
      <c r="C20" s="23">
        <v>69.66</v>
      </c>
      <c r="D20" s="23">
        <v>68.37</v>
      </c>
      <c r="E20" s="23">
        <v>71.023099999999999</v>
      </c>
      <c r="F20" s="23">
        <v>74.927499999999995</v>
      </c>
      <c r="G20" s="23">
        <v>72.584000000000003</v>
      </c>
      <c r="H20" s="23">
        <v>66.822000000000003</v>
      </c>
      <c r="I20" s="23">
        <v>75.710099999999997</v>
      </c>
      <c r="J20" s="23">
        <v>75.722999999999999</v>
      </c>
      <c r="K20" s="63">
        <v>70.347999999999999</v>
      </c>
      <c r="L20" s="23">
        <v>72.325999999999993</v>
      </c>
      <c r="M20" s="23">
        <v>78.045000000000002</v>
      </c>
      <c r="N20" s="23">
        <v>77.744</v>
      </c>
      <c r="O20" s="23">
        <v>74.304000000000002</v>
      </c>
      <c r="P20" s="23">
        <v>72.239999999999995</v>
      </c>
      <c r="Q20" s="23">
        <v>73.787999999999997</v>
      </c>
    </row>
    <row r="21" spans="1:17" x14ac:dyDescent="0.2">
      <c r="A21" s="44">
        <v>16</v>
      </c>
      <c r="B21" s="70" t="s">
        <v>34</v>
      </c>
      <c r="C21" s="23">
        <v>73.53</v>
      </c>
      <c r="D21" s="23">
        <v>70.95</v>
      </c>
      <c r="E21" s="23">
        <v>76.638900000000007</v>
      </c>
      <c r="F21" s="23">
        <v>80.010099999999994</v>
      </c>
      <c r="G21" s="23">
        <v>74.992000000000004</v>
      </c>
      <c r="H21" s="23">
        <v>70.605999999999995</v>
      </c>
      <c r="I21" s="23">
        <v>77.864400000000003</v>
      </c>
      <c r="J21" s="23">
        <v>77.185000000000002</v>
      </c>
      <c r="K21" s="63">
        <v>73.831000000000003</v>
      </c>
      <c r="L21" s="23">
        <v>72.412000000000006</v>
      </c>
      <c r="M21" s="23">
        <v>77.486000000000004</v>
      </c>
      <c r="N21" s="23">
        <v>78.861999999999995</v>
      </c>
      <c r="O21" s="23">
        <v>76.497</v>
      </c>
      <c r="P21" s="23">
        <v>78.474999999999994</v>
      </c>
      <c r="Q21" s="23">
        <v>74.046000000000006</v>
      </c>
    </row>
    <row r="22" spans="1:17" x14ac:dyDescent="0.2">
      <c r="A22" s="44">
        <v>17</v>
      </c>
      <c r="B22" s="65" t="s">
        <v>35</v>
      </c>
      <c r="C22" s="23">
        <v>73.53</v>
      </c>
      <c r="D22" s="23">
        <v>69.66</v>
      </c>
      <c r="E22" s="23">
        <v>70.992999999999995</v>
      </c>
      <c r="F22" s="23">
        <v>78.552400000000006</v>
      </c>
      <c r="G22" s="23">
        <v>73.143000000000001</v>
      </c>
      <c r="H22" s="23">
        <v>66.263000000000005</v>
      </c>
      <c r="I22" s="23">
        <v>76.806600000000003</v>
      </c>
      <c r="J22" s="23">
        <v>80.194999999999993</v>
      </c>
      <c r="K22" s="63">
        <v>68.584999999999994</v>
      </c>
      <c r="L22" s="23">
        <v>69.23</v>
      </c>
      <c r="M22" s="23">
        <v>77.915999999999997</v>
      </c>
      <c r="N22" s="23">
        <v>76.239000000000004</v>
      </c>
      <c r="O22" s="23">
        <v>73.53</v>
      </c>
      <c r="P22" s="23">
        <v>77.959000000000003</v>
      </c>
      <c r="Q22" s="23">
        <v>68.37</v>
      </c>
    </row>
    <row r="23" spans="1:17" x14ac:dyDescent="0.2">
      <c r="A23" s="44">
        <v>18</v>
      </c>
      <c r="B23" s="72" t="s">
        <v>38</v>
      </c>
      <c r="C23" s="23">
        <v>76.11</v>
      </c>
      <c r="D23" s="23">
        <v>69.66</v>
      </c>
      <c r="E23" s="23">
        <v>83.127600000000001</v>
      </c>
      <c r="F23" s="23">
        <v>82.508399999999995</v>
      </c>
      <c r="G23" s="23">
        <v>73.745000000000005</v>
      </c>
      <c r="H23" s="23">
        <v>70.605999999999995</v>
      </c>
      <c r="I23" s="23">
        <v>76.393799999999999</v>
      </c>
      <c r="J23" s="23">
        <v>75.206999999999994</v>
      </c>
      <c r="K23" s="63">
        <v>70.004000000000005</v>
      </c>
      <c r="L23" s="23">
        <v>68.498999999999995</v>
      </c>
      <c r="M23" s="23">
        <v>71.981999999999999</v>
      </c>
      <c r="N23" s="23">
        <v>76.540000000000006</v>
      </c>
      <c r="O23" s="23">
        <v>76.626000000000005</v>
      </c>
      <c r="P23" s="23">
        <v>78.346000000000004</v>
      </c>
      <c r="Q23" s="23">
        <v>76.239000000000004</v>
      </c>
    </row>
    <row r="24" spans="1:17" x14ac:dyDescent="0.2">
      <c r="A24" s="44">
        <v>19</v>
      </c>
      <c r="B24" s="65" t="s">
        <v>39</v>
      </c>
      <c r="C24" s="23">
        <v>73.53</v>
      </c>
      <c r="D24" s="23">
        <v>64.5</v>
      </c>
      <c r="E24" s="23">
        <v>74.39</v>
      </c>
      <c r="F24" s="23">
        <v>79.421000000000006</v>
      </c>
      <c r="G24" s="23">
        <v>70.176000000000002</v>
      </c>
      <c r="H24" s="23">
        <v>65.274000000000001</v>
      </c>
      <c r="I24" s="23">
        <v>77.632199999999997</v>
      </c>
      <c r="J24" s="23">
        <v>73.486999999999995</v>
      </c>
      <c r="K24" s="63">
        <v>73.400999999999996</v>
      </c>
      <c r="L24" s="23">
        <v>73.013999999999996</v>
      </c>
      <c r="M24" s="23">
        <v>75.894999999999996</v>
      </c>
      <c r="N24" s="23">
        <v>77.83</v>
      </c>
      <c r="O24" s="23">
        <v>75.465000000000003</v>
      </c>
      <c r="P24" s="23">
        <v>77.787000000000006</v>
      </c>
      <c r="Q24" s="23">
        <v>75.980999999999995</v>
      </c>
    </row>
    <row r="25" spans="1:17" x14ac:dyDescent="0.2">
      <c r="A25" s="44">
        <v>20</v>
      </c>
      <c r="B25" s="66" t="s">
        <v>40</v>
      </c>
      <c r="C25" s="23">
        <v>76.11</v>
      </c>
      <c r="D25" s="23">
        <v>65.790000000000006</v>
      </c>
      <c r="E25" s="23">
        <v>70.154499999999999</v>
      </c>
      <c r="F25" s="23">
        <v>73.267700000000005</v>
      </c>
      <c r="G25" s="23">
        <v>72.971000000000004</v>
      </c>
      <c r="H25" s="23">
        <v>66.994</v>
      </c>
      <c r="I25" s="23">
        <v>76.864699999999999</v>
      </c>
      <c r="J25" s="23">
        <v>70.778000000000006</v>
      </c>
      <c r="K25" s="63">
        <v>70.778000000000006</v>
      </c>
      <c r="L25" s="23">
        <v>70.734999999999999</v>
      </c>
      <c r="M25" s="23">
        <v>74.906000000000006</v>
      </c>
      <c r="N25" s="23">
        <v>75.078000000000003</v>
      </c>
      <c r="O25" s="23">
        <v>73.013999999999996</v>
      </c>
      <c r="P25" s="23">
        <v>75.465000000000003</v>
      </c>
      <c r="Q25" s="23">
        <v>71.078999999999994</v>
      </c>
    </row>
    <row r="26" spans="1:17" x14ac:dyDescent="0.2">
      <c r="A26" s="44">
        <v>21</v>
      </c>
      <c r="B26" s="66" t="s">
        <v>43</v>
      </c>
      <c r="C26" s="23">
        <v>76.11</v>
      </c>
      <c r="D26" s="23">
        <v>73.53</v>
      </c>
      <c r="E26" s="23">
        <v>81.132400000000004</v>
      </c>
      <c r="F26" s="23">
        <v>81.695700000000002</v>
      </c>
      <c r="G26" s="23">
        <v>78.260000000000005</v>
      </c>
      <c r="H26" s="23">
        <v>73.228999999999999</v>
      </c>
      <c r="I26" s="23">
        <v>76.075599999999994</v>
      </c>
      <c r="J26" s="23">
        <v>78.603999999999999</v>
      </c>
      <c r="K26" s="63">
        <v>71.981999999999999</v>
      </c>
      <c r="L26" s="23">
        <v>70.691999999999993</v>
      </c>
      <c r="M26" s="23">
        <v>77.744</v>
      </c>
      <c r="N26" s="23">
        <v>78.302999999999997</v>
      </c>
      <c r="O26" s="23">
        <v>75.465000000000003</v>
      </c>
      <c r="P26" s="23">
        <v>77.744</v>
      </c>
      <c r="Q26" s="23">
        <v>75.078000000000003</v>
      </c>
    </row>
    <row r="27" spans="1:17" x14ac:dyDescent="0.2">
      <c r="A27" s="44">
        <v>22</v>
      </c>
      <c r="B27" s="66" t="s">
        <v>45</v>
      </c>
      <c r="C27" s="23">
        <v>76.11</v>
      </c>
      <c r="D27" s="23">
        <v>69.66</v>
      </c>
      <c r="E27" s="23">
        <v>78.578199999999995</v>
      </c>
      <c r="F27" s="23">
        <v>77.4559</v>
      </c>
      <c r="G27" s="23">
        <v>71.852999999999994</v>
      </c>
      <c r="H27" s="23">
        <v>69.831999999999994</v>
      </c>
      <c r="I27" s="23">
        <v>76.058400000000006</v>
      </c>
      <c r="J27" s="23">
        <v>76.840999999999994</v>
      </c>
      <c r="K27" s="63">
        <v>74.218000000000004</v>
      </c>
      <c r="L27" s="23">
        <v>71.552000000000007</v>
      </c>
      <c r="M27" s="23">
        <v>78.432000000000002</v>
      </c>
      <c r="N27" s="23">
        <v>77.185000000000002</v>
      </c>
      <c r="O27" s="23">
        <v>75.852000000000004</v>
      </c>
      <c r="P27" s="23">
        <v>76.11</v>
      </c>
      <c r="Q27" s="23">
        <v>76.11</v>
      </c>
    </row>
    <row r="28" spans="1:17" x14ac:dyDescent="0.2">
      <c r="A28" s="44">
        <v>23</v>
      </c>
      <c r="B28" s="66" t="s">
        <v>47</v>
      </c>
      <c r="C28" s="23">
        <v>74.819999999999993</v>
      </c>
      <c r="D28" s="23">
        <v>65.790000000000006</v>
      </c>
      <c r="E28" s="23">
        <v>72.399100000000004</v>
      </c>
      <c r="F28" s="23">
        <v>74.084699999999998</v>
      </c>
      <c r="G28" s="23">
        <v>70.95</v>
      </c>
      <c r="H28" s="23">
        <v>64.027000000000001</v>
      </c>
      <c r="I28" s="23">
        <v>75.026399999999995</v>
      </c>
      <c r="J28" s="23">
        <v>72.626999999999995</v>
      </c>
      <c r="K28" s="63">
        <v>67.510000000000005</v>
      </c>
      <c r="L28" s="23">
        <v>70.691999999999993</v>
      </c>
      <c r="M28" s="23">
        <v>76.066999999999993</v>
      </c>
      <c r="N28" s="23">
        <v>74.691000000000003</v>
      </c>
      <c r="O28" s="23">
        <v>71.078999999999994</v>
      </c>
      <c r="P28" s="23">
        <v>71.38</v>
      </c>
      <c r="Q28" s="23">
        <v>72.885000000000005</v>
      </c>
    </row>
    <row r="29" spans="1:17" x14ac:dyDescent="0.2">
      <c r="A29" s="44">
        <v>24</v>
      </c>
      <c r="B29" s="66" t="s">
        <v>49</v>
      </c>
      <c r="C29" s="23">
        <v>77.400000000000006</v>
      </c>
      <c r="D29" s="23">
        <v>70.95</v>
      </c>
      <c r="E29" s="23">
        <v>77.202200000000005</v>
      </c>
      <c r="F29" s="23">
        <v>77.451599999999999</v>
      </c>
      <c r="G29" s="23">
        <v>71.122</v>
      </c>
      <c r="H29" s="23">
        <v>69.402000000000001</v>
      </c>
      <c r="I29" s="23">
        <v>77.296800000000005</v>
      </c>
      <c r="J29" s="23">
        <v>77.227999999999994</v>
      </c>
      <c r="K29" s="63">
        <v>72.885000000000005</v>
      </c>
      <c r="L29" s="23">
        <v>71.036000000000001</v>
      </c>
      <c r="M29" s="23">
        <v>79.55</v>
      </c>
      <c r="N29" s="23">
        <v>77.700999999999993</v>
      </c>
      <c r="O29" s="23">
        <v>75.206999999999994</v>
      </c>
      <c r="P29" s="23">
        <v>76.066999999999993</v>
      </c>
      <c r="Q29" s="23">
        <v>77.013000000000005</v>
      </c>
    </row>
    <row r="30" spans="1:17" x14ac:dyDescent="0.2">
      <c r="A30" s="44">
        <v>25</v>
      </c>
      <c r="B30" s="67" t="s">
        <v>51</v>
      </c>
      <c r="C30" s="23">
        <v>73.53</v>
      </c>
      <c r="D30" s="23">
        <v>64.5</v>
      </c>
      <c r="E30" s="23">
        <v>66.224299999999999</v>
      </c>
      <c r="F30" s="23">
        <v>75.770300000000006</v>
      </c>
      <c r="G30" s="23">
        <v>65.209500000000006</v>
      </c>
      <c r="H30" s="23">
        <v>66.22</v>
      </c>
      <c r="I30" s="23">
        <v>76.875399999999999</v>
      </c>
      <c r="J30" s="23">
        <v>76.11</v>
      </c>
      <c r="K30" s="63">
        <v>64.801000000000002</v>
      </c>
      <c r="L30" s="23">
        <v>70.477000000000004</v>
      </c>
      <c r="M30" s="23">
        <v>72.325999999999993</v>
      </c>
      <c r="N30" s="23">
        <v>76.281999999999996</v>
      </c>
      <c r="O30" s="23">
        <v>76.754999999999995</v>
      </c>
      <c r="P30" s="23">
        <v>73.486999999999995</v>
      </c>
      <c r="Q30" s="23">
        <v>75.335999999999999</v>
      </c>
    </row>
    <row r="31" spans="1:17" x14ac:dyDescent="0.2">
      <c r="A31" s="44">
        <v>26</v>
      </c>
      <c r="B31" s="67" t="s">
        <v>54</v>
      </c>
      <c r="C31" s="23">
        <v>72.239999999999995</v>
      </c>
      <c r="D31" s="23">
        <v>64.5</v>
      </c>
      <c r="E31" s="23">
        <v>72.708699999999993</v>
      </c>
      <c r="F31" s="23">
        <v>73.272000000000006</v>
      </c>
      <c r="G31" s="23">
        <v>64.671999999999997</v>
      </c>
      <c r="H31" s="23">
        <v>62.006</v>
      </c>
      <c r="I31" s="23">
        <v>77.494600000000005</v>
      </c>
      <c r="J31" s="23">
        <v>71.766999999999996</v>
      </c>
      <c r="K31" s="63">
        <v>62.091999999999999</v>
      </c>
      <c r="L31" s="23">
        <v>68.412999999999997</v>
      </c>
      <c r="M31" s="23">
        <v>77.959000000000003</v>
      </c>
      <c r="N31" s="23">
        <v>76.626000000000005</v>
      </c>
      <c r="O31" s="23">
        <v>75.206999999999994</v>
      </c>
      <c r="P31" s="23">
        <v>74.519000000000005</v>
      </c>
      <c r="Q31" s="23">
        <v>71.207999999999998</v>
      </c>
    </row>
    <row r="32" spans="1:17" x14ac:dyDescent="0.2">
      <c r="A32" s="44">
        <v>27</v>
      </c>
      <c r="B32" s="67" t="s">
        <v>56</v>
      </c>
      <c r="C32" s="23">
        <v>73.53</v>
      </c>
      <c r="D32" s="23">
        <v>60.63</v>
      </c>
      <c r="E32" s="23">
        <v>64.878399999999999</v>
      </c>
      <c r="F32" s="23">
        <v>76.952799999999996</v>
      </c>
      <c r="G32" s="23">
        <v>74.304000000000002</v>
      </c>
      <c r="H32" s="23">
        <v>63.597000000000001</v>
      </c>
      <c r="I32" s="23">
        <v>77.860100000000003</v>
      </c>
      <c r="J32" s="23">
        <v>73.572999999999993</v>
      </c>
      <c r="K32" s="63">
        <v>70.477000000000004</v>
      </c>
      <c r="L32" s="23">
        <v>74.777000000000001</v>
      </c>
      <c r="M32" s="23">
        <v>74.948999999999998</v>
      </c>
      <c r="N32" s="23">
        <v>77.013000000000005</v>
      </c>
      <c r="O32" s="23">
        <v>76.11</v>
      </c>
      <c r="P32" s="23">
        <v>76.754999999999995</v>
      </c>
      <c r="Q32" s="23">
        <v>72.369</v>
      </c>
    </row>
    <row r="33" spans="1:17" x14ac:dyDescent="0.2">
      <c r="A33" s="44">
        <v>28</v>
      </c>
      <c r="B33" s="67" t="s">
        <v>58</v>
      </c>
      <c r="C33" s="23">
        <v>77.400000000000006</v>
      </c>
      <c r="D33" s="23">
        <v>67.08</v>
      </c>
      <c r="E33" s="23">
        <v>76.5809</v>
      </c>
      <c r="F33" s="23">
        <v>79.9542</v>
      </c>
      <c r="G33" s="23">
        <v>72.025000000000006</v>
      </c>
      <c r="H33" s="23">
        <v>65.016000000000005</v>
      </c>
      <c r="I33" s="23">
        <v>78.603999999999999</v>
      </c>
      <c r="J33" s="23">
        <v>71.81</v>
      </c>
      <c r="K33" s="63">
        <v>72.626999999999995</v>
      </c>
      <c r="L33" s="23">
        <v>72.626999999999995</v>
      </c>
      <c r="M33" s="23">
        <v>76.367999999999995</v>
      </c>
      <c r="N33" s="23">
        <v>76.281999999999996</v>
      </c>
      <c r="O33" s="23">
        <v>76.11</v>
      </c>
      <c r="P33" s="23">
        <v>70.218999999999994</v>
      </c>
      <c r="Q33" s="23">
        <v>70.691999999999993</v>
      </c>
    </row>
    <row r="34" spans="1:17" x14ac:dyDescent="0.2">
      <c r="A34" s="44">
        <v>29</v>
      </c>
      <c r="B34" s="67" t="s">
        <v>60</v>
      </c>
      <c r="C34" s="23">
        <v>78.69</v>
      </c>
      <c r="D34" s="23">
        <v>72.239999999999995</v>
      </c>
      <c r="E34" s="23">
        <v>73.013999999999996</v>
      </c>
      <c r="F34" s="23">
        <v>78.831900000000005</v>
      </c>
      <c r="G34" s="23">
        <v>75.421999999999997</v>
      </c>
      <c r="H34" s="23">
        <v>67.724999999999994</v>
      </c>
      <c r="I34" s="23">
        <v>77.249499999999998</v>
      </c>
      <c r="J34" s="23">
        <v>75.680000000000007</v>
      </c>
      <c r="K34" s="63">
        <v>74.691000000000003</v>
      </c>
      <c r="L34" s="23">
        <v>75.852000000000004</v>
      </c>
      <c r="M34" s="23">
        <v>80.968999999999994</v>
      </c>
      <c r="N34" s="23">
        <v>79.850999999999999</v>
      </c>
      <c r="O34" s="23">
        <v>78.045000000000002</v>
      </c>
      <c r="P34" s="23">
        <v>80.152000000000001</v>
      </c>
      <c r="Q34" s="23">
        <v>71.594999999999999</v>
      </c>
    </row>
    <row r="35" spans="1:17" x14ac:dyDescent="0.2">
      <c r="A35" s="44">
        <v>30</v>
      </c>
      <c r="B35" s="67" t="s">
        <v>61</v>
      </c>
      <c r="C35" s="23">
        <v>74.819999999999993</v>
      </c>
      <c r="D35" s="23">
        <v>67.08</v>
      </c>
      <c r="E35" s="23">
        <v>68.804299999999998</v>
      </c>
      <c r="F35" s="23">
        <v>76.333600000000004</v>
      </c>
      <c r="G35" s="23">
        <v>75.25</v>
      </c>
      <c r="H35" s="23">
        <v>68.542000000000002</v>
      </c>
      <c r="I35" s="23">
        <v>76.153000000000006</v>
      </c>
      <c r="J35" s="23">
        <v>76.11</v>
      </c>
      <c r="K35" s="63">
        <v>68.929000000000002</v>
      </c>
      <c r="L35" s="23">
        <v>65.445999999999998</v>
      </c>
      <c r="M35" s="23">
        <v>78.087999999999994</v>
      </c>
      <c r="N35" s="23">
        <v>74.519000000000005</v>
      </c>
      <c r="O35" s="23">
        <v>73.659000000000006</v>
      </c>
      <c r="P35" s="23">
        <v>73.057000000000002</v>
      </c>
      <c r="Q35" s="23">
        <v>72.239999999999995</v>
      </c>
    </row>
    <row r="36" spans="1:17" x14ac:dyDescent="0.2">
      <c r="A36" s="44">
        <v>31</v>
      </c>
      <c r="B36" s="67" t="s">
        <v>63</v>
      </c>
      <c r="C36" s="23">
        <v>76.11</v>
      </c>
      <c r="D36" s="23" t="s">
        <v>466</v>
      </c>
      <c r="E36" s="23">
        <v>76.3035</v>
      </c>
      <c r="F36" s="23">
        <v>78.6083</v>
      </c>
      <c r="G36" s="23">
        <v>75.25</v>
      </c>
      <c r="H36" s="23">
        <v>71.423000000000002</v>
      </c>
      <c r="I36" s="23">
        <v>78.565299999999993</v>
      </c>
      <c r="J36" s="23">
        <v>78.302999999999997</v>
      </c>
      <c r="K36" s="63">
        <v>71.552000000000007</v>
      </c>
      <c r="L36" s="23">
        <v>71.337000000000003</v>
      </c>
      <c r="M36" s="23">
        <v>75.680000000000007</v>
      </c>
      <c r="N36" s="23">
        <v>77.013000000000005</v>
      </c>
      <c r="O36" s="23">
        <v>75.335999999999999</v>
      </c>
      <c r="P36" s="23">
        <v>69.358999999999995</v>
      </c>
      <c r="Q36" s="23">
        <v>76.11</v>
      </c>
    </row>
    <row r="37" spans="1:17" x14ac:dyDescent="0.2">
      <c r="A37" s="44">
        <v>32</v>
      </c>
      <c r="B37" s="67" t="s">
        <v>65</v>
      </c>
      <c r="C37" s="23">
        <v>77.400000000000006</v>
      </c>
      <c r="D37" s="23">
        <v>69.66</v>
      </c>
      <c r="E37" s="23">
        <v>74.420100000000005</v>
      </c>
      <c r="F37" s="23">
        <v>76.0197</v>
      </c>
      <c r="G37" s="23">
        <v>73.701999999999998</v>
      </c>
      <c r="H37" s="23">
        <v>70.820999999999998</v>
      </c>
      <c r="I37" s="23">
        <v>74.755499999999998</v>
      </c>
      <c r="J37" s="23">
        <v>76.281999999999996</v>
      </c>
      <c r="K37" s="63">
        <v>70.347999999999999</v>
      </c>
      <c r="L37" s="23">
        <v>71.423000000000002</v>
      </c>
      <c r="M37" s="23">
        <v>74.304000000000002</v>
      </c>
      <c r="N37" s="23">
        <v>76.626000000000005</v>
      </c>
      <c r="O37" s="23">
        <v>73.272000000000006</v>
      </c>
      <c r="P37" s="23">
        <v>78.174000000000007</v>
      </c>
      <c r="Q37" s="23">
        <v>76.239000000000004</v>
      </c>
    </row>
    <row r="38" spans="1:17" x14ac:dyDescent="0.2">
      <c r="A38" s="44">
        <v>33</v>
      </c>
      <c r="B38" s="30" t="s">
        <v>67</v>
      </c>
      <c r="C38" s="23">
        <v>73.53</v>
      </c>
      <c r="D38" s="23">
        <v>65.790000000000006</v>
      </c>
      <c r="E38" s="23">
        <v>76.608800000000002</v>
      </c>
      <c r="F38" s="23">
        <v>75.211299999999994</v>
      </c>
      <c r="G38" s="23">
        <v>72.498000000000005</v>
      </c>
      <c r="H38" s="23">
        <v>69.703000000000003</v>
      </c>
      <c r="I38" s="23">
        <v>72.897900000000007</v>
      </c>
      <c r="J38" s="23">
        <v>73.873999999999995</v>
      </c>
      <c r="K38" s="63">
        <v>67.037000000000006</v>
      </c>
      <c r="L38" s="23">
        <v>70.132999999999996</v>
      </c>
      <c r="M38" s="23">
        <v>77.400000000000006</v>
      </c>
      <c r="N38" s="23">
        <v>75.335999999999999</v>
      </c>
      <c r="O38" s="23">
        <v>71.981999999999999</v>
      </c>
      <c r="P38" s="23">
        <v>71.638000000000005</v>
      </c>
      <c r="Q38" s="23">
        <v>63.21</v>
      </c>
    </row>
    <row r="39" spans="1:17" x14ac:dyDescent="0.2">
      <c r="A39" s="44">
        <v>34</v>
      </c>
      <c r="B39" s="52" t="s">
        <v>69</v>
      </c>
      <c r="C39" s="23">
        <v>73.53</v>
      </c>
      <c r="D39" s="23">
        <v>67.08</v>
      </c>
      <c r="E39" s="23">
        <v>72.1755</v>
      </c>
      <c r="F39" s="23">
        <v>81.416200000000003</v>
      </c>
      <c r="G39" s="23">
        <v>69.444999999999993</v>
      </c>
      <c r="H39" s="23">
        <v>67.251999999999995</v>
      </c>
      <c r="I39" s="23">
        <v>77.296800000000005</v>
      </c>
      <c r="J39" s="23">
        <v>75.722999999999999</v>
      </c>
      <c r="K39" s="63">
        <v>70.347999999999999</v>
      </c>
      <c r="L39" s="23">
        <v>65.489000000000004</v>
      </c>
      <c r="M39" s="23">
        <v>78.733000000000004</v>
      </c>
      <c r="N39" s="23">
        <v>76.754999999999995</v>
      </c>
      <c r="O39" s="23">
        <v>74.561999999999998</v>
      </c>
      <c r="P39" s="23">
        <v>74.605000000000004</v>
      </c>
      <c r="Q39" s="23">
        <v>70.046999999999997</v>
      </c>
    </row>
    <row r="40" spans="1:17" x14ac:dyDescent="0.2">
      <c r="A40" s="44">
        <v>35</v>
      </c>
      <c r="B40" s="52" t="s">
        <v>71</v>
      </c>
      <c r="C40" s="23">
        <v>77.400000000000006</v>
      </c>
      <c r="D40" s="23">
        <v>69.66</v>
      </c>
      <c r="E40" s="23">
        <v>76.3035</v>
      </c>
      <c r="F40" s="23">
        <v>76.582999999999998</v>
      </c>
      <c r="G40" s="23">
        <v>72.885000000000005</v>
      </c>
      <c r="H40" s="23">
        <v>68.542000000000002</v>
      </c>
      <c r="I40" s="23">
        <v>77.395700000000005</v>
      </c>
      <c r="J40" s="23">
        <v>78.131</v>
      </c>
      <c r="K40" s="63">
        <v>72.369</v>
      </c>
      <c r="L40" s="23">
        <v>72.025000000000006</v>
      </c>
      <c r="M40" s="23">
        <v>78.69</v>
      </c>
      <c r="N40" s="23">
        <v>77.744</v>
      </c>
      <c r="O40" s="23">
        <v>74.691000000000003</v>
      </c>
      <c r="P40" s="23">
        <v>77.572000000000003</v>
      </c>
      <c r="Q40" s="23">
        <v>69.272999999999996</v>
      </c>
    </row>
    <row r="41" spans="1:17" x14ac:dyDescent="0.2">
      <c r="A41" s="44">
        <v>36</v>
      </c>
      <c r="B41" s="30" t="s">
        <v>73</v>
      </c>
      <c r="C41" s="23">
        <v>74.819999999999993</v>
      </c>
      <c r="D41" s="23">
        <v>68.37</v>
      </c>
      <c r="E41" s="23">
        <v>74.983400000000003</v>
      </c>
      <c r="F41" s="23">
        <v>72.682900000000004</v>
      </c>
      <c r="G41" s="23">
        <v>74.992000000000004</v>
      </c>
      <c r="H41" s="23">
        <v>70.691999999999993</v>
      </c>
      <c r="I41" s="23">
        <v>74.974800000000002</v>
      </c>
      <c r="J41" s="23">
        <v>74.088999999999999</v>
      </c>
      <c r="K41" s="63">
        <v>72.067999999999998</v>
      </c>
      <c r="L41" s="23">
        <v>72.025000000000006</v>
      </c>
      <c r="M41" s="23">
        <v>77.099000000000004</v>
      </c>
      <c r="N41" s="23">
        <v>77.83</v>
      </c>
      <c r="O41" s="23">
        <v>76.497</v>
      </c>
      <c r="P41" s="23">
        <v>75.507999999999996</v>
      </c>
      <c r="Q41" s="23">
        <v>67.853999999999999</v>
      </c>
    </row>
    <row r="42" spans="1:17" x14ac:dyDescent="0.2">
      <c r="A42" s="44">
        <v>37</v>
      </c>
      <c r="B42" s="30" t="s">
        <v>76</v>
      </c>
      <c r="C42" s="23">
        <v>73.53</v>
      </c>
      <c r="D42" s="23">
        <v>58.05</v>
      </c>
      <c r="E42" s="23">
        <v>69.647099999999995</v>
      </c>
      <c r="F42" s="23">
        <v>78.6083</v>
      </c>
      <c r="G42" s="23">
        <v>71.981999999999999</v>
      </c>
      <c r="H42" s="23">
        <v>64.242000000000004</v>
      </c>
      <c r="I42" s="23">
        <v>74.209400000000002</v>
      </c>
      <c r="J42" s="23">
        <v>77.83</v>
      </c>
      <c r="K42" s="63">
        <v>71.81</v>
      </c>
      <c r="L42" s="23">
        <v>70.391000000000005</v>
      </c>
      <c r="M42" s="23">
        <v>79.12</v>
      </c>
      <c r="N42" s="23">
        <v>77.614999999999995</v>
      </c>
      <c r="O42" s="23">
        <v>76.367999999999995</v>
      </c>
      <c r="P42" s="23">
        <v>73.959999999999994</v>
      </c>
      <c r="Q42" s="23">
        <v>71.337000000000003</v>
      </c>
    </row>
    <row r="43" spans="1:17" x14ac:dyDescent="0.2">
      <c r="A43" s="44">
        <v>38</v>
      </c>
      <c r="B43" s="52" t="s">
        <v>78</v>
      </c>
      <c r="C43" s="23">
        <v>73.53</v>
      </c>
      <c r="D43" s="23">
        <v>63.21</v>
      </c>
      <c r="E43" s="23">
        <v>73.775099999999995</v>
      </c>
      <c r="F43" s="23">
        <v>81.669899999999998</v>
      </c>
      <c r="G43" s="23">
        <v>70.820999999999998</v>
      </c>
      <c r="H43" s="23">
        <v>67.811000000000007</v>
      </c>
      <c r="I43" s="23">
        <v>76.006799999999998</v>
      </c>
      <c r="J43" s="23">
        <v>75.120999999999995</v>
      </c>
      <c r="K43" s="63">
        <v>70.09</v>
      </c>
      <c r="L43" s="23">
        <v>66.263000000000005</v>
      </c>
      <c r="M43" s="23">
        <v>76.11</v>
      </c>
      <c r="N43" s="23">
        <v>77.227999999999994</v>
      </c>
      <c r="O43" s="23">
        <v>75.335999999999999</v>
      </c>
      <c r="P43" s="23">
        <v>75.680000000000007</v>
      </c>
      <c r="Q43" s="23">
        <v>68.885999999999996</v>
      </c>
    </row>
    <row r="44" spans="1:17" x14ac:dyDescent="0.2">
      <c r="A44" s="44">
        <v>39</v>
      </c>
      <c r="B44" s="68" t="s">
        <v>80</v>
      </c>
      <c r="C44" s="23">
        <v>70.95</v>
      </c>
      <c r="D44" s="23">
        <v>59.34</v>
      </c>
      <c r="E44" s="23">
        <v>68.215199999999996</v>
      </c>
      <c r="F44" s="23">
        <v>76.952799999999996</v>
      </c>
      <c r="G44" s="23">
        <v>69.058000000000007</v>
      </c>
      <c r="H44" s="23">
        <v>61.146000000000001</v>
      </c>
      <c r="I44" s="23">
        <v>74.218000000000004</v>
      </c>
      <c r="J44" s="23">
        <v>72.111000000000004</v>
      </c>
      <c r="K44" s="63">
        <v>67.510000000000005</v>
      </c>
      <c r="L44" s="23">
        <v>69.144000000000005</v>
      </c>
      <c r="M44" s="23">
        <v>74.174999999999997</v>
      </c>
      <c r="N44" s="23">
        <v>75.852000000000004</v>
      </c>
      <c r="O44" s="23">
        <v>73.400999999999996</v>
      </c>
      <c r="P44" s="23">
        <v>73.917000000000002</v>
      </c>
      <c r="Q44" s="23">
        <v>62.564999999999998</v>
      </c>
    </row>
    <row r="45" spans="1:17" x14ac:dyDescent="0.2">
      <c r="A45" s="44">
        <v>40</v>
      </c>
      <c r="B45" s="30" t="s">
        <v>82</v>
      </c>
      <c r="C45" s="23">
        <v>73.53</v>
      </c>
      <c r="D45" s="23">
        <v>67.08</v>
      </c>
      <c r="E45" s="23">
        <v>73.831000000000003</v>
      </c>
      <c r="F45" s="23">
        <v>81.1023</v>
      </c>
      <c r="G45" s="23">
        <v>75.379000000000005</v>
      </c>
      <c r="H45" s="23">
        <v>69.058000000000007</v>
      </c>
      <c r="I45" s="23">
        <v>78.6126</v>
      </c>
      <c r="J45" s="23">
        <v>78.518000000000001</v>
      </c>
      <c r="K45" s="63">
        <v>74.088999999999999</v>
      </c>
      <c r="L45" s="23">
        <v>75.25</v>
      </c>
      <c r="M45" s="23">
        <v>77.400000000000006</v>
      </c>
      <c r="N45" s="23">
        <v>77.528999999999996</v>
      </c>
      <c r="O45" s="23">
        <v>75.852000000000004</v>
      </c>
      <c r="P45" s="23">
        <v>76.97</v>
      </c>
      <c r="Q45" s="23">
        <v>70.176000000000002</v>
      </c>
    </row>
    <row r="46" spans="1:17" x14ac:dyDescent="0.2">
      <c r="A46" s="44">
        <v>41</v>
      </c>
      <c r="B46" s="73" t="s">
        <v>85</v>
      </c>
      <c r="C46" s="23">
        <v>78.69</v>
      </c>
      <c r="D46" s="23">
        <v>69.66</v>
      </c>
      <c r="E46" s="23">
        <v>78.857699999999994</v>
      </c>
      <c r="F46" s="23">
        <v>79.421000000000006</v>
      </c>
      <c r="G46" s="23">
        <v>75.465000000000003</v>
      </c>
      <c r="H46" s="23">
        <v>70.563000000000002</v>
      </c>
      <c r="I46" s="23">
        <v>76.178799999999995</v>
      </c>
      <c r="J46" s="23">
        <v>76.626000000000005</v>
      </c>
      <c r="K46" s="63">
        <v>72.756</v>
      </c>
      <c r="L46" s="23">
        <v>70.563000000000002</v>
      </c>
      <c r="M46" s="23">
        <v>73.572999999999993</v>
      </c>
      <c r="N46" s="23">
        <v>78.388999999999996</v>
      </c>
      <c r="O46" s="23">
        <v>77.013000000000005</v>
      </c>
      <c r="P46" s="23">
        <v>76.281999999999996</v>
      </c>
      <c r="Q46" s="23">
        <v>70.820999999999998</v>
      </c>
    </row>
    <row r="47" spans="1:17" x14ac:dyDescent="0.2">
      <c r="A47" s="44">
        <v>42</v>
      </c>
      <c r="B47" s="73" t="s">
        <v>89</v>
      </c>
      <c r="C47" s="23">
        <v>69.66</v>
      </c>
      <c r="D47" s="23">
        <v>67.08</v>
      </c>
      <c r="E47" s="23">
        <v>64.564499999999995</v>
      </c>
      <c r="F47" s="23">
        <v>73.018299999999996</v>
      </c>
      <c r="G47" s="23">
        <v>69.058000000000007</v>
      </c>
      <c r="H47" s="23">
        <v>62.35</v>
      </c>
      <c r="I47" s="23">
        <v>72.476500000000001</v>
      </c>
      <c r="J47" s="23">
        <v>72.369</v>
      </c>
      <c r="K47" s="63">
        <v>61.533000000000001</v>
      </c>
      <c r="L47" s="23">
        <v>62.048999999999999</v>
      </c>
      <c r="M47" s="23">
        <v>71.552000000000007</v>
      </c>
      <c r="N47" s="23">
        <v>73.099999999999994</v>
      </c>
      <c r="O47" s="23">
        <v>72.369</v>
      </c>
      <c r="P47" s="23">
        <v>68.241</v>
      </c>
      <c r="Q47" s="23">
        <v>63.984000000000002</v>
      </c>
    </row>
    <row r="48" spans="1:17" ht="15.75" x14ac:dyDescent="0.25">
      <c r="A48" s="415"/>
      <c r="B48" s="416" t="s">
        <v>1084</v>
      </c>
      <c r="C48" s="418">
        <v>74.420714285714311</v>
      </c>
      <c r="D48" s="418">
        <v>66.010243902439015</v>
      </c>
      <c r="E48" s="418">
        <v>73.318892857142856</v>
      </c>
      <c r="F48" s="418">
        <v>77.70396904761904</v>
      </c>
      <c r="G48" s="418">
        <v>72.211333333333357</v>
      </c>
      <c r="H48" s="418">
        <v>64.921809523809529</v>
      </c>
      <c r="I48" s="418">
        <v>76.607730952380962</v>
      </c>
      <c r="J48" s="418">
        <v>74.167833333333334</v>
      </c>
      <c r="K48" s="418">
        <v>70.193916666666681</v>
      </c>
      <c r="L48" s="418">
        <v>71.213119047619045</v>
      </c>
      <c r="M48" s="418">
        <v>76.360833333333346</v>
      </c>
      <c r="N48" s="418">
        <v>76.967952380952369</v>
      </c>
      <c r="O48" s="418">
        <v>74.991999999999962</v>
      </c>
      <c r="P48" s="418">
        <v>74.981761904761882</v>
      </c>
      <c r="Q48" s="418">
        <v>72.344428571428551</v>
      </c>
    </row>
    <row r="49" spans="1:13" x14ac:dyDescent="0.2">
      <c r="A49" s="44"/>
      <c r="K49" s="30"/>
      <c r="M49" s="23"/>
    </row>
    <row r="50" spans="1:13" x14ac:dyDescent="0.2">
      <c r="A50" s="44"/>
      <c r="K50" s="30"/>
      <c r="M50" s="23"/>
    </row>
    <row r="51" spans="1:13" x14ac:dyDescent="0.2">
      <c r="A51" s="44"/>
      <c r="K51" s="30"/>
      <c r="M51" s="23"/>
    </row>
    <row r="52" spans="1:13" x14ac:dyDescent="0.2">
      <c r="K52" s="30"/>
      <c r="M52" s="23"/>
    </row>
    <row r="53" spans="1:13" x14ac:dyDescent="0.2">
      <c r="K53" s="30"/>
      <c r="M53" s="23"/>
    </row>
    <row r="54" spans="1:13" x14ac:dyDescent="0.2">
      <c r="K54" s="30"/>
      <c r="M54" s="23"/>
    </row>
    <row r="55" spans="1:13" x14ac:dyDescent="0.2">
      <c r="K55" s="30"/>
      <c r="M55" s="23"/>
    </row>
    <row r="56" spans="1:13" x14ac:dyDescent="0.2">
      <c r="K56" s="30"/>
      <c r="M56" s="23"/>
    </row>
    <row r="57" spans="1:13" x14ac:dyDescent="0.2">
      <c r="K57" s="30"/>
      <c r="M57" s="23"/>
    </row>
    <row r="58" spans="1:13" x14ac:dyDescent="0.2">
      <c r="K58" s="30"/>
      <c r="M58" s="23"/>
    </row>
    <row r="59" spans="1:13" x14ac:dyDescent="0.2">
      <c r="K59" s="30"/>
      <c r="M59" s="23"/>
    </row>
    <row r="60" spans="1:13" x14ac:dyDescent="0.2">
      <c r="K60" s="30"/>
      <c r="M60" s="23"/>
    </row>
    <row r="61" spans="1:13" x14ac:dyDescent="0.2">
      <c r="K61" s="30"/>
      <c r="M61" s="23"/>
    </row>
    <row r="62" spans="1:13" x14ac:dyDescent="0.2">
      <c r="K62" s="30"/>
      <c r="M62" s="23"/>
    </row>
    <row r="63" spans="1:13" x14ac:dyDescent="0.2">
      <c r="K63" s="30"/>
      <c r="M63" s="23"/>
    </row>
    <row r="64" spans="1:13" x14ac:dyDescent="0.2">
      <c r="A64" s="23"/>
      <c r="B64" s="23"/>
      <c r="K64" s="30"/>
      <c r="M64" s="23"/>
    </row>
    <row r="65" spans="1:13" x14ac:dyDescent="0.2">
      <c r="A65" s="23"/>
      <c r="B65" s="23"/>
      <c r="K65" s="30"/>
      <c r="M65" s="23"/>
    </row>
    <row r="66" spans="1:13" x14ac:dyDescent="0.2">
      <c r="A66" s="23"/>
      <c r="B66" s="23"/>
      <c r="K66" s="30"/>
      <c r="M66" s="23"/>
    </row>
    <row r="67" spans="1:13" x14ac:dyDescent="0.2">
      <c r="A67" s="23"/>
      <c r="B67" s="23"/>
      <c r="K67" s="30"/>
      <c r="M67" s="23"/>
    </row>
    <row r="68" spans="1:13" x14ac:dyDescent="0.2">
      <c r="A68" s="23"/>
      <c r="B68" s="23"/>
      <c r="K68" s="30"/>
      <c r="M68" s="23"/>
    </row>
    <row r="69" spans="1:13" x14ac:dyDescent="0.2">
      <c r="A69" s="23"/>
      <c r="B69" s="23"/>
      <c r="K69" s="30"/>
      <c r="M69" s="23"/>
    </row>
    <row r="70" spans="1:13" x14ac:dyDescent="0.2">
      <c r="A70" s="23"/>
      <c r="B70" s="23"/>
      <c r="K70" s="30"/>
      <c r="M70" s="23"/>
    </row>
    <row r="71" spans="1:13" x14ac:dyDescent="0.2">
      <c r="A71" s="23"/>
      <c r="B71" s="23"/>
      <c r="K71" s="30"/>
      <c r="M71" s="23"/>
    </row>
    <row r="72" spans="1:13" x14ac:dyDescent="0.2">
      <c r="A72" s="23"/>
      <c r="B72" s="23"/>
      <c r="K72" s="30"/>
      <c r="M72" s="23"/>
    </row>
    <row r="73" spans="1:13" x14ac:dyDescent="0.2">
      <c r="A73" s="23"/>
      <c r="B73" s="23"/>
      <c r="K73" s="30"/>
      <c r="M73" s="23"/>
    </row>
    <row r="74" spans="1:13" x14ac:dyDescent="0.2">
      <c r="A74" s="23"/>
      <c r="B74" s="23"/>
      <c r="K74" s="30"/>
      <c r="M74" s="23"/>
    </row>
    <row r="75" spans="1:13" x14ac:dyDescent="0.2">
      <c r="A75" s="23"/>
      <c r="B75" s="23"/>
      <c r="K75" s="30"/>
      <c r="M75" s="23"/>
    </row>
    <row r="76" spans="1:13" x14ac:dyDescent="0.2">
      <c r="A76" s="23"/>
      <c r="B76" s="23"/>
      <c r="K76" s="30"/>
      <c r="M76" s="23"/>
    </row>
    <row r="77" spans="1:13" x14ac:dyDescent="0.2">
      <c r="A77" s="23"/>
      <c r="B77" s="23"/>
      <c r="K77" s="30"/>
      <c r="M77" s="23"/>
    </row>
    <row r="78" spans="1:13" x14ac:dyDescent="0.2">
      <c r="A78" s="23"/>
      <c r="B78" s="23"/>
      <c r="K78" s="30"/>
      <c r="M78" s="23"/>
    </row>
    <row r="79" spans="1:13" x14ac:dyDescent="0.2">
      <c r="A79" s="23"/>
      <c r="B79" s="23"/>
      <c r="K79" s="30"/>
      <c r="M79" s="23"/>
    </row>
    <row r="80" spans="1:13" x14ac:dyDescent="0.2">
      <c r="A80" s="23"/>
      <c r="B80" s="23"/>
      <c r="K80" s="30"/>
      <c r="M80" s="23"/>
    </row>
    <row r="81" spans="1:13" x14ac:dyDescent="0.2">
      <c r="A81" s="23"/>
      <c r="B81" s="23"/>
      <c r="K81" s="30"/>
      <c r="M81" s="23"/>
    </row>
    <row r="82" spans="1:13" x14ac:dyDescent="0.2">
      <c r="A82" s="23"/>
      <c r="B82" s="23"/>
      <c r="K82" s="30"/>
      <c r="M82" s="23"/>
    </row>
    <row r="83" spans="1:13" x14ac:dyDescent="0.2">
      <c r="A83" s="23"/>
      <c r="B83" s="23"/>
      <c r="K83" s="30"/>
      <c r="M83" s="23"/>
    </row>
    <row r="84" spans="1:13" x14ac:dyDescent="0.2">
      <c r="A84" s="23"/>
      <c r="B84" s="23"/>
      <c r="K84" s="30"/>
      <c r="M84" s="23"/>
    </row>
    <row r="85" spans="1:13" x14ac:dyDescent="0.2">
      <c r="A85" s="23"/>
      <c r="B85" s="23"/>
      <c r="K85" s="30"/>
      <c r="M85" s="23"/>
    </row>
    <row r="86" spans="1:13" x14ac:dyDescent="0.2">
      <c r="A86" s="23"/>
      <c r="B86" s="23"/>
      <c r="K86" s="30"/>
      <c r="M86" s="23"/>
    </row>
    <row r="87" spans="1:13" x14ac:dyDescent="0.2">
      <c r="A87" s="23"/>
      <c r="B87" s="23"/>
      <c r="K87" s="30"/>
      <c r="M87" s="23"/>
    </row>
    <row r="88" spans="1:13" x14ac:dyDescent="0.2">
      <c r="A88" s="23"/>
      <c r="B88" s="23"/>
      <c r="K88" s="30"/>
      <c r="M88" s="23"/>
    </row>
    <row r="89" spans="1:13" x14ac:dyDescent="0.2">
      <c r="A89" s="23"/>
      <c r="B89" s="23"/>
      <c r="K89" s="30"/>
      <c r="M89" s="23"/>
    </row>
    <row r="90" spans="1:13" x14ac:dyDescent="0.2">
      <c r="A90" s="23"/>
      <c r="B90" s="23"/>
      <c r="K90" s="30"/>
      <c r="M90" s="23"/>
    </row>
    <row r="91" spans="1:13" x14ac:dyDescent="0.2">
      <c r="A91" s="23"/>
      <c r="B91" s="23"/>
      <c r="K91" s="30"/>
      <c r="M91" s="23"/>
    </row>
    <row r="92" spans="1:13" x14ac:dyDescent="0.2">
      <c r="A92" s="23"/>
      <c r="B92" s="23"/>
      <c r="K92" s="30"/>
      <c r="M92" s="23"/>
    </row>
  </sheetData>
  <sortState columnSort="1" ref="G1:AL93">
    <sortCondition ref="G3:AL3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/>
  </sheetViews>
  <sheetFormatPr defaultRowHeight="15" x14ac:dyDescent="0.2"/>
  <cols>
    <col min="1" max="1" width="9.140625" style="24"/>
    <col min="2" max="2" width="19.5703125" style="24" bestFit="1" customWidth="1"/>
    <col min="3" max="3" width="11.28515625" style="24" bestFit="1" customWidth="1"/>
    <col min="4" max="4" width="17.7109375" style="24" bestFit="1" customWidth="1"/>
    <col min="5" max="5" width="18.7109375" style="24" bestFit="1" customWidth="1"/>
    <col min="6" max="6" width="17" style="24" bestFit="1" customWidth="1"/>
    <col min="7" max="7" width="16.28515625" style="24" bestFit="1" customWidth="1"/>
    <col min="8" max="8" width="18.7109375" style="24" bestFit="1" customWidth="1"/>
    <col min="9" max="9" width="14" style="24" bestFit="1" customWidth="1"/>
    <col min="10" max="10" width="18.85546875" style="24" bestFit="1" customWidth="1"/>
    <col min="11" max="11" width="13.42578125" style="24" bestFit="1" customWidth="1"/>
    <col min="12" max="16384" width="9.140625" style="24"/>
  </cols>
  <sheetData>
    <row r="1" spans="1:11" s="212" customFormat="1" ht="15.75" customHeight="1" x14ac:dyDescent="0.25">
      <c r="A1" s="215" t="s">
        <v>1376</v>
      </c>
      <c r="B1" s="215"/>
    </row>
    <row r="2" spans="1:11" s="212" customFormat="1" ht="15.75" x14ac:dyDescent="0.25"/>
    <row r="3" spans="1:11" s="212" customFormat="1" ht="15.75" x14ac:dyDescent="0.25"/>
    <row r="4" spans="1:11" s="212" customFormat="1" ht="15.75" x14ac:dyDescent="0.25"/>
    <row r="5" spans="1:11" s="212" customFormat="1" ht="15.75" x14ac:dyDescent="0.25">
      <c r="A5" s="217" t="s">
        <v>0</v>
      </c>
      <c r="B5" s="217" t="s">
        <v>1</v>
      </c>
      <c r="C5" s="217" t="s">
        <v>1073</v>
      </c>
      <c r="D5" s="217" t="s">
        <v>1077</v>
      </c>
      <c r="E5" s="217" t="s">
        <v>1140</v>
      </c>
      <c r="F5" s="217" t="s">
        <v>1078</v>
      </c>
      <c r="G5" s="217" t="s">
        <v>1147</v>
      </c>
      <c r="H5" s="217" t="s">
        <v>1083</v>
      </c>
      <c r="I5" s="217" t="s">
        <v>1080</v>
      </c>
      <c r="J5" s="217" t="s">
        <v>1081</v>
      </c>
      <c r="K5" s="217" t="s">
        <v>1082</v>
      </c>
    </row>
    <row r="6" spans="1:11" x14ac:dyDescent="0.2">
      <c r="A6" s="24">
        <v>1</v>
      </c>
      <c r="B6" s="24" t="s">
        <v>5</v>
      </c>
      <c r="C6" s="78">
        <v>110.913</v>
      </c>
      <c r="D6" s="78">
        <v>97.366699999999994</v>
      </c>
      <c r="E6" s="78">
        <v>110.913</v>
      </c>
      <c r="F6" s="78">
        <v>125.307</v>
      </c>
      <c r="G6" s="78">
        <v>119.126</v>
      </c>
      <c r="H6" s="78">
        <v>111.76</v>
      </c>
      <c r="I6" s="78">
        <v>130.387</v>
      </c>
      <c r="J6" s="78">
        <v>127</v>
      </c>
      <c r="K6" s="78">
        <v>134.62</v>
      </c>
    </row>
    <row r="7" spans="1:11" x14ac:dyDescent="0.2">
      <c r="A7" s="24">
        <v>2</v>
      </c>
      <c r="B7" s="24" t="s">
        <v>8</v>
      </c>
      <c r="C7" s="78">
        <v>97.367000000000004</v>
      </c>
      <c r="D7" s="78">
        <v>83.82</v>
      </c>
      <c r="E7" s="78">
        <v>115.99299999999999</v>
      </c>
      <c r="F7" s="78">
        <v>109.22</v>
      </c>
      <c r="G7" s="78">
        <v>117.09399999999999</v>
      </c>
      <c r="H7" s="78">
        <v>109.22</v>
      </c>
      <c r="I7" s="78">
        <v>122.767</v>
      </c>
      <c r="J7" s="78">
        <v>106.68</v>
      </c>
      <c r="K7" s="78">
        <v>113.03</v>
      </c>
    </row>
    <row r="8" spans="1:11" x14ac:dyDescent="0.2">
      <c r="A8" s="24">
        <v>3</v>
      </c>
      <c r="B8" s="24" t="s">
        <v>9</v>
      </c>
      <c r="C8" s="78">
        <v>68.58</v>
      </c>
      <c r="D8" s="78">
        <v>66.040000000000006</v>
      </c>
      <c r="E8" s="78">
        <v>97.367000000000004</v>
      </c>
      <c r="F8" s="78">
        <v>84.667000000000002</v>
      </c>
      <c r="G8" s="78">
        <v>91.947999999999993</v>
      </c>
      <c r="H8" s="78">
        <v>92.71</v>
      </c>
      <c r="I8" s="78">
        <v>94.826999999999998</v>
      </c>
      <c r="J8" s="78">
        <v>78.739999999999995</v>
      </c>
      <c r="K8" s="78">
        <v>88.9</v>
      </c>
    </row>
    <row r="9" spans="1:11" x14ac:dyDescent="0.2">
      <c r="A9" s="24">
        <v>4</v>
      </c>
      <c r="B9" s="24" t="s">
        <v>10</v>
      </c>
      <c r="C9" s="78">
        <v>72.813000000000002</v>
      </c>
      <c r="D9" s="78">
        <v>75.353300000000004</v>
      </c>
      <c r="E9" s="78">
        <v>91.44</v>
      </c>
      <c r="F9" s="78">
        <v>88.9</v>
      </c>
      <c r="G9" s="78">
        <v>99.06</v>
      </c>
      <c r="H9" s="78">
        <v>93.98</v>
      </c>
      <c r="I9" s="78">
        <v>93.132999999999996</v>
      </c>
      <c r="J9" s="78">
        <v>81.28</v>
      </c>
      <c r="K9" s="78">
        <v>83.82</v>
      </c>
    </row>
    <row r="10" spans="1:11" x14ac:dyDescent="0.2">
      <c r="A10" s="24">
        <v>5</v>
      </c>
      <c r="B10" s="24" t="s">
        <v>11</v>
      </c>
      <c r="C10" s="78">
        <v>74.507000000000005</v>
      </c>
      <c r="D10" s="78">
        <v>70.273300000000006</v>
      </c>
      <c r="E10" s="78">
        <v>97.367000000000004</v>
      </c>
      <c r="F10" s="78">
        <v>92.287000000000006</v>
      </c>
      <c r="G10" s="78">
        <v>93.98</v>
      </c>
      <c r="H10" s="78">
        <v>96.52</v>
      </c>
      <c r="I10" s="78">
        <v>96.52</v>
      </c>
      <c r="J10" s="78">
        <v>86.36</v>
      </c>
      <c r="K10" s="78">
        <v>96.52</v>
      </c>
    </row>
    <row r="11" spans="1:11" x14ac:dyDescent="0.2">
      <c r="A11" s="24">
        <v>6</v>
      </c>
      <c r="B11" s="24" t="s">
        <v>15</v>
      </c>
      <c r="C11" s="78">
        <v>67.733000000000004</v>
      </c>
      <c r="D11" s="78">
        <v>67.7333</v>
      </c>
      <c r="E11" s="78">
        <v>89.747</v>
      </c>
      <c r="F11" s="78">
        <v>83.82</v>
      </c>
      <c r="G11" s="78">
        <v>94.995999999999995</v>
      </c>
      <c r="H11" s="78">
        <v>88.9</v>
      </c>
      <c r="I11" s="78">
        <v>88.9</v>
      </c>
      <c r="J11" s="78">
        <v>83.82</v>
      </c>
      <c r="K11" s="78">
        <v>88.9</v>
      </c>
    </row>
    <row r="12" spans="1:11" x14ac:dyDescent="0.2">
      <c r="A12" s="24">
        <v>7</v>
      </c>
      <c r="B12" s="24" t="s">
        <v>16</v>
      </c>
      <c r="C12" s="78">
        <v>75.352999999999994</v>
      </c>
      <c r="D12" s="78">
        <v>76.2</v>
      </c>
      <c r="E12" s="78">
        <v>101.6</v>
      </c>
      <c r="F12" s="78">
        <v>90.593000000000004</v>
      </c>
      <c r="G12" s="78">
        <v>99.06</v>
      </c>
      <c r="H12" s="78">
        <v>99.06</v>
      </c>
      <c r="I12" s="78">
        <v>93.98</v>
      </c>
      <c r="J12" s="78">
        <v>78.739999999999995</v>
      </c>
      <c r="K12" s="78">
        <v>91.44</v>
      </c>
    </row>
    <row r="13" spans="1:11" x14ac:dyDescent="0.2">
      <c r="A13" s="24">
        <v>8</v>
      </c>
      <c r="B13" s="24" t="s">
        <v>18</v>
      </c>
      <c r="C13" s="78">
        <v>69.427000000000007</v>
      </c>
      <c r="D13" s="78">
        <v>70.273300000000006</v>
      </c>
      <c r="E13" s="78">
        <v>82.126999999999995</v>
      </c>
      <c r="F13" s="78">
        <v>79.587000000000003</v>
      </c>
      <c r="G13" s="78">
        <v>98.043999999999997</v>
      </c>
      <c r="H13" s="78">
        <v>83.82</v>
      </c>
      <c r="I13" s="78">
        <v>86.36</v>
      </c>
      <c r="J13" s="78">
        <v>83.82</v>
      </c>
      <c r="K13" s="78">
        <v>81.28</v>
      </c>
    </row>
    <row r="14" spans="1:11" x14ac:dyDescent="0.2">
      <c r="A14" s="24">
        <v>9</v>
      </c>
      <c r="B14" s="24" t="s">
        <v>20</v>
      </c>
      <c r="C14" s="78">
        <v>81.28</v>
      </c>
      <c r="D14" s="78">
        <v>77.893299999999996</v>
      </c>
      <c r="E14" s="78">
        <v>94.826999999999998</v>
      </c>
      <c r="F14" s="78">
        <v>87.206999999999994</v>
      </c>
      <c r="G14" s="78">
        <v>96.012</v>
      </c>
      <c r="H14" s="78">
        <v>91.44</v>
      </c>
      <c r="I14" s="78">
        <v>93.98</v>
      </c>
      <c r="J14" s="78">
        <v>91.44</v>
      </c>
      <c r="K14" s="78">
        <v>86.36</v>
      </c>
    </row>
    <row r="15" spans="1:11" x14ac:dyDescent="0.2">
      <c r="A15" s="24">
        <v>10</v>
      </c>
      <c r="B15" s="24" t="s">
        <v>23</v>
      </c>
      <c r="C15" s="78">
        <v>69.427000000000007</v>
      </c>
      <c r="D15" s="78">
        <v>72.813299999999998</v>
      </c>
      <c r="E15" s="78">
        <v>87.206999999999994</v>
      </c>
      <c r="F15" s="78">
        <v>88.052999999999997</v>
      </c>
      <c r="G15" s="78">
        <v>87.122</v>
      </c>
      <c r="H15" s="78">
        <v>93.98</v>
      </c>
      <c r="I15" s="78">
        <v>82.972999999999999</v>
      </c>
      <c r="J15" s="78">
        <v>81.28</v>
      </c>
      <c r="K15" s="78">
        <v>83.82</v>
      </c>
    </row>
    <row r="16" spans="1:11" x14ac:dyDescent="0.2">
      <c r="A16" s="24">
        <v>11</v>
      </c>
      <c r="B16" s="24" t="s">
        <v>25</v>
      </c>
      <c r="C16" s="78">
        <v>84.667000000000002</v>
      </c>
      <c r="D16" s="78">
        <v>82.1267</v>
      </c>
      <c r="E16" s="78">
        <v>102.447</v>
      </c>
      <c r="F16" s="78">
        <v>97.367000000000004</v>
      </c>
      <c r="G16" s="78">
        <v>102.108</v>
      </c>
      <c r="H16" s="78">
        <v>96.52</v>
      </c>
      <c r="I16" s="78">
        <v>100.753</v>
      </c>
      <c r="J16" s="78">
        <v>86.36</v>
      </c>
      <c r="K16" s="78">
        <v>93.98</v>
      </c>
    </row>
    <row r="17" spans="1:11" x14ac:dyDescent="0.2">
      <c r="A17" s="24">
        <v>12</v>
      </c>
      <c r="B17" s="24" t="s">
        <v>27</v>
      </c>
      <c r="C17" s="78">
        <v>71.966999999999999</v>
      </c>
      <c r="D17" s="78">
        <v>71.966700000000003</v>
      </c>
      <c r="E17" s="78">
        <v>99.06</v>
      </c>
      <c r="F17" s="78">
        <v>85.513000000000005</v>
      </c>
      <c r="G17" s="78">
        <v>87.122</v>
      </c>
      <c r="H17" s="78">
        <v>83.82</v>
      </c>
      <c r="I17" s="78">
        <v>91.44</v>
      </c>
      <c r="J17" s="78">
        <v>83.82</v>
      </c>
      <c r="K17" s="78">
        <v>83.82</v>
      </c>
    </row>
    <row r="18" spans="1:11" x14ac:dyDescent="0.2">
      <c r="A18" s="24">
        <v>13</v>
      </c>
      <c r="B18" s="24" t="s">
        <v>28</v>
      </c>
      <c r="C18" s="78">
        <v>75.352999999999994</v>
      </c>
      <c r="D18" s="78">
        <v>80.433300000000003</v>
      </c>
      <c r="E18" s="78">
        <v>101.6</v>
      </c>
      <c r="F18" s="78">
        <v>93.132999999999996</v>
      </c>
      <c r="G18" s="78">
        <v>101.092</v>
      </c>
      <c r="H18" s="78">
        <v>99.06</v>
      </c>
      <c r="I18" s="78">
        <v>95.673000000000002</v>
      </c>
      <c r="J18" s="78">
        <v>83.82</v>
      </c>
      <c r="K18" s="78">
        <v>86.36</v>
      </c>
    </row>
    <row r="19" spans="1:11" x14ac:dyDescent="0.2">
      <c r="A19" s="24">
        <v>14</v>
      </c>
      <c r="B19" s="24" t="s">
        <v>30</v>
      </c>
      <c r="C19" s="78">
        <v>82.126999999999995</v>
      </c>
      <c r="D19" s="78">
        <v>80.433300000000003</v>
      </c>
      <c r="E19" s="78">
        <v>92.287000000000006</v>
      </c>
      <c r="F19" s="78">
        <v>88.9</v>
      </c>
      <c r="G19" s="78">
        <v>99.06</v>
      </c>
      <c r="H19" s="78">
        <v>91.44</v>
      </c>
      <c r="I19" s="78">
        <v>87.206999999999994</v>
      </c>
      <c r="J19" s="78">
        <v>76.2</v>
      </c>
      <c r="K19" s="78">
        <v>88.9</v>
      </c>
    </row>
    <row r="20" spans="1:11" x14ac:dyDescent="0.2">
      <c r="A20" s="24">
        <v>15</v>
      </c>
      <c r="B20" s="24" t="s">
        <v>32</v>
      </c>
      <c r="C20" s="78">
        <v>67.733000000000004</v>
      </c>
      <c r="D20" s="78">
        <v>74.506699999999995</v>
      </c>
      <c r="E20" s="78">
        <v>89.747</v>
      </c>
      <c r="F20" s="78">
        <v>88.052999999999997</v>
      </c>
      <c r="G20" s="78">
        <v>94.995999999999995</v>
      </c>
      <c r="H20" s="78">
        <v>86.36</v>
      </c>
      <c r="I20" s="78">
        <v>88.9</v>
      </c>
      <c r="J20" s="78">
        <v>73.66</v>
      </c>
      <c r="K20" s="78">
        <v>81.28</v>
      </c>
    </row>
    <row r="21" spans="1:11" x14ac:dyDescent="0.2">
      <c r="A21" s="24">
        <v>16</v>
      </c>
      <c r="B21" s="24" t="s">
        <v>34</v>
      </c>
      <c r="C21" s="78">
        <v>80.433000000000007</v>
      </c>
      <c r="D21" s="78">
        <v>74.506699999999995</v>
      </c>
      <c r="E21" s="78">
        <v>94.826999999999998</v>
      </c>
      <c r="F21" s="78">
        <v>89.747</v>
      </c>
      <c r="G21" s="78">
        <v>89.915999999999997</v>
      </c>
      <c r="H21" s="78">
        <v>99.06</v>
      </c>
      <c r="I21" s="78">
        <v>104.14</v>
      </c>
      <c r="J21" s="78">
        <v>88.9</v>
      </c>
      <c r="K21" s="78">
        <v>88.9</v>
      </c>
    </row>
    <row r="22" spans="1:11" x14ac:dyDescent="0.2">
      <c r="A22" s="24">
        <v>17</v>
      </c>
      <c r="B22" s="24" t="s">
        <v>35</v>
      </c>
      <c r="C22" s="78">
        <v>77.893000000000001</v>
      </c>
      <c r="D22" s="78">
        <v>74.506699999999995</v>
      </c>
      <c r="E22" s="78">
        <v>93.98</v>
      </c>
      <c r="F22" s="78">
        <v>92.287000000000006</v>
      </c>
      <c r="G22" s="78">
        <v>88.9</v>
      </c>
      <c r="H22" s="78">
        <v>88.9</v>
      </c>
      <c r="I22" s="78">
        <v>99.06</v>
      </c>
      <c r="J22" s="78">
        <v>83.82</v>
      </c>
      <c r="K22" s="78">
        <v>96.52</v>
      </c>
    </row>
    <row r="23" spans="1:11" x14ac:dyDescent="0.2">
      <c r="A23" s="24">
        <v>18</v>
      </c>
      <c r="B23" s="24" t="s">
        <v>38</v>
      </c>
      <c r="C23" s="78">
        <v>66.040000000000006</v>
      </c>
      <c r="D23" s="78">
        <v>63.5</v>
      </c>
      <c r="E23" s="78">
        <v>82.972999999999999</v>
      </c>
      <c r="F23" s="78">
        <v>81.28</v>
      </c>
      <c r="G23" s="78">
        <v>84.073999999999998</v>
      </c>
      <c r="H23" s="78">
        <v>78.739999999999995</v>
      </c>
      <c r="I23" s="78">
        <v>82.126999999999995</v>
      </c>
      <c r="J23" s="78">
        <v>73.66</v>
      </c>
      <c r="K23" s="78">
        <v>81.28</v>
      </c>
    </row>
    <row r="24" spans="1:11" x14ac:dyDescent="0.2">
      <c r="A24" s="24">
        <v>19</v>
      </c>
      <c r="B24" s="24" t="s">
        <v>39</v>
      </c>
      <c r="C24" s="78">
        <v>77.046999999999997</v>
      </c>
      <c r="D24" s="78">
        <v>70.273300000000006</v>
      </c>
      <c r="E24" s="78">
        <v>98.212999999999994</v>
      </c>
      <c r="F24" s="78">
        <v>90.593000000000004</v>
      </c>
      <c r="G24" s="78">
        <v>88.9</v>
      </c>
      <c r="H24" s="78">
        <v>96.52</v>
      </c>
      <c r="I24" s="78">
        <v>93.132999999999996</v>
      </c>
      <c r="J24" s="78">
        <v>86.36</v>
      </c>
      <c r="K24" s="78">
        <v>91.44</v>
      </c>
    </row>
    <row r="25" spans="1:11" x14ac:dyDescent="0.2">
      <c r="A25" s="24">
        <v>20</v>
      </c>
      <c r="B25" s="24" t="s">
        <v>40</v>
      </c>
      <c r="C25" s="78">
        <v>71.966999999999999</v>
      </c>
      <c r="D25" s="78">
        <v>70.273300000000006</v>
      </c>
      <c r="E25" s="78">
        <v>93.132999999999996</v>
      </c>
      <c r="F25" s="78">
        <v>85.513000000000005</v>
      </c>
      <c r="G25" s="78">
        <v>94.995999999999995</v>
      </c>
      <c r="H25" s="78">
        <v>96.52</v>
      </c>
      <c r="I25" s="78">
        <v>90.593000000000004</v>
      </c>
      <c r="J25" s="78">
        <v>78.739999999999995</v>
      </c>
      <c r="K25" s="78">
        <v>83.82</v>
      </c>
    </row>
    <row r="26" spans="1:11" x14ac:dyDescent="0.2">
      <c r="A26" s="24">
        <v>21</v>
      </c>
      <c r="B26" s="24" t="s">
        <v>43</v>
      </c>
      <c r="C26" s="78">
        <v>71.12</v>
      </c>
      <c r="D26" s="78">
        <v>69.426699999999997</v>
      </c>
      <c r="E26" s="78">
        <v>90.593000000000004</v>
      </c>
      <c r="F26" s="78">
        <v>88.9</v>
      </c>
      <c r="G26" s="78">
        <v>90.932000000000002</v>
      </c>
      <c r="H26" s="78">
        <v>96.52</v>
      </c>
      <c r="I26" s="78">
        <v>95.673000000000002</v>
      </c>
      <c r="J26" s="78">
        <v>86.36</v>
      </c>
      <c r="K26" s="78">
        <v>83.82</v>
      </c>
    </row>
    <row r="27" spans="1:11" x14ac:dyDescent="0.2">
      <c r="A27" s="24">
        <v>22</v>
      </c>
      <c r="B27" s="24" t="s">
        <v>45</v>
      </c>
      <c r="C27" s="78">
        <v>71.12</v>
      </c>
      <c r="D27" s="78">
        <v>75.353300000000004</v>
      </c>
      <c r="E27" s="78">
        <v>96.52</v>
      </c>
      <c r="F27" s="78">
        <v>88.052999999999997</v>
      </c>
      <c r="G27" s="78">
        <v>93.98</v>
      </c>
      <c r="H27" s="78">
        <v>88.9</v>
      </c>
      <c r="I27" s="78">
        <v>88.052999999999997</v>
      </c>
      <c r="J27" s="78">
        <v>78.739999999999995</v>
      </c>
      <c r="K27" s="78">
        <v>83.82</v>
      </c>
    </row>
    <row r="28" spans="1:11" x14ac:dyDescent="0.2">
      <c r="A28" s="24">
        <v>23</v>
      </c>
      <c r="B28" s="24" t="s">
        <v>47</v>
      </c>
      <c r="C28" s="78">
        <v>69.427000000000007</v>
      </c>
      <c r="D28" s="78">
        <v>77.046700000000001</v>
      </c>
      <c r="E28" s="78">
        <v>100.753</v>
      </c>
      <c r="F28" s="78">
        <v>87.206999999999994</v>
      </c>
      <c r="G28" s="78">
        <v>92.963999999999999</v>
      </c>
      <c r="H28" s="78">
        <v>91.44</v>
      </c>
      <c r="I28" s="78">
        <v>93.98</v>
      </c>
      <c r="J28" s="78">
        <v>83.82</v>
      </c>
      <c r="K28" s="78">
        <v>81.28</v>
      </c>
    </row>
    <row r="29" spans="1:11" x14ac:dyDescent="0.2">
      <c r="A29" s="24">
        <v>24</v>
      </c>
      <c r="B29" s="24" t="s">
        <v>49</v>
      </c>
      <c r="C29" s="78">
        <v>84.667000000000002</v>
      </c>
      <c r="D29" s="78">
        <v>76.2</v>
      </c>
      <c r="E29" s="78">
        <v>95.673000000000002</v>
      </c>
      <c r="F29" s="78">
        <v>90.593000000000004</v>
      </c>
      <c r="G29" s="78">
        <v>91.947999999999993</v>
      </c>
      <c r="H29" s="78">
        <v>91.44</v>
      </c>
      <c r="I29" s="78">
        <v>96.52</v>
      </c>
      <c r="J29" s="78">
        <v>86.36</v>
      </c>
      <c r="K29" s="78">
        <v>91.44</v>
      </c>
    </row>
    <row r="30" spans="1:11" x14ac:dyDescent="0.2">
      <c r="A30" s="24">
        <v>25</v>
      </c>
      <c r="B30" s="24" t="s">
        <v>51</v>
      </c>
      <c r="C30" s="78">
        <v>67.733000000000004</v>
      </c>
      <c r="D30" s="78">
        <v>71.12</v>
      </c>
      <c r="E30" s="78">
        <v>89.747</v>
      </c>
      <c r="F30" s="78">
        <v>88.9</v>
      </c>
      <c r="G30" s="78">
        <v>87.884</v>
      </c>
      <c r="H30" s="78">
        <v>91.44</v>
      </c>
      <c r="I30" s="78">
        <v>85.513000000000005</v>
      </c>
      <c r="J30" s="78">
        <v>81.28</v>
      </c>
      <c r="K30" s="78">
        <v>83.82</v>
      </c>
    </row>
    <row r="31" spans="1:11" x14ac:dyDescent="0.2">
      <c r="A31" s="24">
        <v>26</v>
      </c>
      <c r="B31" s="24" t="s">
        <v>54</v>
      </c>
      <c r="C31" s="78">
        <v>75.352999999999994</v>
      </c>
      <c r="D31" s="78">
        <v>79.586699999999993</v>
      </c>
      <c r="E31" s="78">
        <v>107.527</v>
      </c>
      <c r="F31" s="78">
        <v>95.673000000000002</v>
      </c>
      <c r="G31" s="78">
        <v>96.012</v>
      </c>
      <c r="H31" s="78">
        <v>91.44</v>
      </c>
      <c r="I31" s="78">
        <v>99.906999999999996</v>
      </c>
      <c r="J31" s="78">
        <v>76.2</v>
      </c>
      <c r="K31" s="78">
        <v>99.06</v>
      </c>
    </row>
    <row r="32" spans="1:11" x14ac:dyDescent="0.2">
      <c r="A32" s="24">
        <v>27</v>
      </c>
      <c r="B32" s="24" t="s">
        <v>56</v>
      </c>
      <c r="C32" s="78">
        <v>75.352999999999994</v>
      </c>
      <c r="D32" s="78">
        <v>70.273300000000006</v>
      </c>
      <c r="E32" s="78">
        <v>89.747</v>
      </c>
      <c r="F32" s="78">
        <v>88.052999999999997</v>
      </c>
      <c r="G32" s="78">
        <v>97.028000000000006</v>
      </c>
      <c r="H32" s="78">
        <v>91.44</v>
      </c>
      <c r="I32" s="78">
        <v>88.9</v>
      </c>
      <c r="J32" s="78">
        <v>83.82</v>
      </c>
      <c r="K32" s="78">
        <v>88.9</v>
      </c>
    </row>
    <row r="33" spans="1:11" x14ac:dyDescent="0.2">
      <c r="A33" s="24">
        <v>28</v>
      </c>
      <c r="B33" s="24" t="s">
        <v>58</v>
      </c>
      <c r="C33" s="78">
        <v>74.507000000000005</v>
      </c>
      <c r="D33" s="78">
        <v>74.506699999999995</v>
      </c>
      <c r="E33" s="78">
        <v>95.673000000000002</v>
      </c>
      <c r="F33" s="78">
        <v>88.052999999999997</v>
      </c>
      <c r="G33" s="78">
        <v>90.932000000000002</v>
      </c>
      <c r="H33" s="78">
        <v>88.9</v>
      </c>
      <c r="I33" s="78">
        <v>90.593000000000004</v>
      </c>
      <c r="J33" s="78">
        <v>88.9</v>
      </c>
      <c r="K33" s="78">
        <v>90.17</v>
      </c>
    </row>
    <row r="34" spans="1:11" x14ac:dyDescent="0.2">
      <c r="A34" s="24">
        <v>29</v>
      </c>
      <c r="B34" s="24" t="s">
        <v>60</v>
      </c>
      <c r="C34" s="78">
        <v>75.352999999999994</v>
      </c>
      <c r="D34" s="78">
        <v>82.1267</v>
      </c>
      <c r="E34" s="78">
        <v>102.447</v>
      </c>
      <c r="F34" s="78">
        <v>93.132999999999996</v>
      </c>
      <c r="G34" s="78">
        <v>99.06</v>
      </c>
      <c r="H34" s="78">
        <v>93.98</v>
      </c>
      <c r="I34" s="78">
        <v>84.667000000000002</v>
      </c>
      <c r="J34" s="78">
        <v>91.44</v>
      </c>
      <c r="K34" s="78">
        <v>86.36</v>
      </c>
    </row>
    <row r="35" spans="1:11" x14ac:dyDescent="0.2">
      <c r="A35" s="24">
        <v>30</v>
      </c>
      <c r="B35" s="24" t="s">
        <v>61</v>
      </c>
      <c r="C35" s="78">
        <v>69.427000000000007</v>
      </c>
      <c r="D35" s="78">
        <v>66.886700000000005</v>
      </c>
      <c r="E35" s="78">
        <v>96.52</v>
      </c>
      <c r="F35" s="78">
        <v>88.9</v>
      </c>
      <c r="G35" s="78">
        <v>89.915999999999997</v>
      </c>
      <c r="H35" s="78">
        <v>88.9</v>
      </c>
      <c r="I35" s="78">
        <v>88.9</v>
      </c>
      <c r="J35" s="78">
        <v>83.82</v>
      </c>
      <c r="K35" s="78">
        <v>78.739999999999995</v>
      </c>
    </row>
    <row r="36" spans="1:11" x14ac:dyDescent="0.2">
      <c r="A36" s="24">
        <v>31</v>
      </c>
      <c r="B36" s="24" t="s">
        <v>63</v>
      </c>
      <c r="C36" s="78">
        <v>71.966999999999999</v>
      </c>
      <c r="D36" s="78">
        <v>76.2</v>
      </c>
      <c r="E36" s="78">
        <v>100.753</v>
      </c>
      <c r="F36" s="78">
        <v>93.132999999999996</v>
      </c>
      <c r="G36" s="78">
        <v>89.915999999999997</v>
      </c>
      <c r="H36" s="78">
        <v>97.79</v>
      </c>
      <c r="I36" s="78">
        <v>91.44</v>
      </c>
      <c r="J36" s="78">
        <v>83.82</v>
      </c>
      <c r="K36" s="78">
        <v>91.44</v>
      </c>
    </row>
    <row r="37" spans="1:11" x14ac:dyDescent="0.2">
      <c r="A37" s="24">
        <v>32</v>
      </c>
      <c r="B37" s="24" t="s">
        <v>65</v>
      </c>
      <c r="C37" s="78">
        <v>76.2</v>
      </c>
      <c r="D37" s="78">
        <v>78.739999999999995</v>
      </c>
      <c r="E37" s="78">
        <v>104.98699999999999</v>
      </c>
      <c r="F37" s="78">
        <v>94.826999999999998</v>
      </c>
      <c r="G37" s="78">
        <v>98.043999999999997</v>
      </c>
      <c r="H37" s="78">
        <v>96.52</v>
      </c>
      <c r="I37" s="78">
        <v>99.06</v>
      </c>
      <c r="J37" s="78">
        <v>88.9</v>
      </c>
      <c r="K37" s="78">
        <v>91.44</v>
      </c>
    </row>
    <row r="38" spans="1:11" x14ac:dyDescent="0.2">
      <c r="A38" s="24">
        <v>33</v>
      </c>
      <c r="B38" s="24" t="s">
        <v>67</v>
      </c>
      <c r="C38" s="78">
        <v>74.507000000000005</v>
      </c>
      <c r="D38" s="78">
        <v>77.893299999999996</v>
      </c>
      <c r="E38" s="78">
        <v>104.14</v>
      </c>
      <c r="F38" s="78">
        <v>92.287000000000006</v>
      </c>
      <c r="G38" s="78">
        <v>97.028000000000006</v>
      </c>
      <c r="H38" s="78">
        <v>96.52</v>
      </c>
      <c r="I38" s="78">
        <v>91.44</v>
      </c>
      <c r="J38" s="78" t="s">
        <v>466</v>
      </c>
      <c r="K38" s="78">
        <v>91.44</v>
      </c>
    </row>
    <row r="39" spans="1:11" x14ac:dyDescent="0.2">
      <c r="A39" s="24">
        <v>34</v>
      </c>
      <c r="B39" s="24" t="s">
        <v>69</v>
      </c>
      <c r="C39" s="78">
        <v>71.12</v>
      </c>
      <c r="D39" s="78">
        <v>71.12</v>
      </c>
      <c r="E39" s="78">
        <v>93.132999999999996</v>
      </c>
      <c r="F39" s="78">
        <v>87.206999999999994</v>
      </c>
      <c r="G39" s="78">
        <v>89.915999999999997</v>
      </c>
      <c r="H39" s="78">
        <v>93.98</v>
      </c>
      <c r="I39" s="78">
        <v>86.36</v>
      </c>
      <c r="J39" s="78">
        <v>81.28</v>
      </c>
      <c r="K39" s="78">
        <v>88.9</v>
      </c>
    </row>
    <row r="40" spans="1:11" x14ac:dyDescent="0.2">
      <c r="A40" s="24">
        <v>35</v>
      </c>
      <c r="B40" s="24" t="s">
        <v>71</v>
      </c>
      <c r="C40" s="78">
        <v>65.192999999999998</v>
      </c>
      <c r="D40" s="78">
        <v>69.426699999999997</v>
      </c>
      <c r="E40" s="78">
        <v>94.826999999999998</v>
      </c>
      <c r="F40" s="78">
        <v>82.972999999999999</v>
      </c>
      <c r="G40" s="78">
        <v>87.884</v>
      </c>
      <c r="H40" s="78">
        <v>86.36</v>
      </c>
      <c r="I40" s="78">
        <v>85.513000000000005</v>
      </c>
      <c r="J40" s="78">
        <v>83.82</v>
      </c>
      <c r="K40" s="78">
        <v>81.28</v>
      </c>
    </row>
    <row r="41" spans="1:11" x14ac:dyDescent="0.2">
      <c r="A41" s="24">
        <v>36</v>
      </c>
      <c r="B41" s="24" t="s">
        <v>73</v>
      </c>
      <c r="C41" s="78">
        <v>73.66</v>
      </c>
      <c r="D41" s="78">
        <v>68.58</v>
      </c>
      <c r="E41" s="78">
        <v>99.06</v>
      </c>
      <c r="F41" s="78">
        <v>88.052999999999997</v>
      </c>
      <c r="G41" s="78">
        <v>98.043999999999997</v>
      </c>
      <c r="H41" s="78">
        <v>88.9</v>
      </c>
      <c r="I41" s="78">
        <v>95.673000000000002</v>
      </c>
      <c r="J41" s="78">
        <v>81.28</v>
      </c>
      <c r="K41" s="78">
        <v>81.28</v>
      </c>
    </row>
    <row r="42" spans="1:11" x14ac:dyDescent="0.2">
      <c r="A42" s="24">
        <v>37</v>
      </c>
      <c r="B42" s="24" t="s">
        <v>76</v>
      </c>
      <c r="C42" s="78">
        <v>79.587000000000003</v>
      </c>
      <c r="D42" s="78">
        <v>74.506699999999995</v>
      </c>
      <c r="E42" s="78">
        <v>93.132999999999996</v>
      </c>
      <c r="F42" s="78">
        <v>93.132999999999996</v>
      </c>
      <c r="G42" s="78">
        <v>94.995999999999995</v>
      </c>
      <c r="H42" s="78">
        <v>93.98</v>
      </c>
      <c r="I42" s="78">
        <v>94.826999999999998</v>
      </c>
      <c r="J42" s="78" t="s">
        <v>466</v>
      </c>
      <c r="K42" s="78">
        <v>91.44</v>
      </c>
    </row>
    <row r="43" spans="1:11" x14ac:dyDescent="0.2">
      <c r="A43" s="24">
        <v>38</v>
      </c>
      <c r="B43" s="24" t="s">
        <v>78</v>
      </c>
      <c r="C43" s="78">
        <v>80.433000000000007</v>
      </c>
      <c r="D43" s="78">
        <v>77.893299999999996</v>
      </c>
      <c r="E43" s="78">
        <v>102.447</v>
      </c>
      <c r="F43" s="78">
        <v>93.98</v>
      </c>
      <c r="G43" s="78">
        <v>96.012</v>
      </c>
      <c r="H43" s="78">
        <v>106.68</v>
      </c>
      <c r="I43" s="78">
        <v>102.447</v>
      </c>
      <c r="J43" s="78">
        <v>86.36</v>
      </c>
      <c r="K43" s="78">
        <v>99.06</v>
      </c>
    </row>
    <row r="44" spans="1:11" x14ac:dyDescent="0.2">
      <c r="A44" s="24">
        <v>39</v>
      </c>
      <c r="B44" s="24" t="s">
        <v>80</v>
      </c>
      <c r="C44" s="78">
        <v>76.2</v>
      </c>
      <c r="D44" s="78">
        <v>80.433300000000003</v>
      </c>
      <c r="E44" s="78">
        <v>102.447</v>
      </c>
      <c r="F44" s="78">
        <v>94.826999999999998</v>
      </c>
      <c r="G44" s="78">
        <v>93.98</v>
      </c>
      <c r="H44" s="78">
        <v>99.06</v>
      </c>
      <c r="I44" s="78">
        <v>94.826999999999998</v>
      </c>
      <c r="J44" s="78">
        <v>91.44</v>
      </c>
      <c r="K44" s="78">
        <v>93.98</v>
      </c>
    </row>
    <row r="45" spans="1:11" x14ac:dyDescent="0.2">
      <c r="A45" s="24">
        <v>40</v>
      </c>
      <c r="B45" s="24" t="s">
        <v>82</v>
      </c>
      <c r="C45" s="78">
        <v>74.507000000000005</v>
      </c>
      <c r="D45" s="78">
        <v>63.5</v>
      </c>
      <c r="E45" s="78">
        <v>88.052999999999997</v>
      </c>
      <c r="F45" s="78">
        <v>84.667000000000002</v>
      </c>
      <c r="G45" s="78">
        <v>60.96</v>
      </c>
      <c r="H45" s="78">
        <v>91.44</v>
      </c>
      <c r="I45" s="78">
        <v>91.44</v>
      </c>
      <c r="J45" s="78">
        <v>78.739999999999995</v>
      </c>
      <c r="K45" s="78">
        <v>91.44</v>
      </c>
    </row>
    <row r="46" spans="1:11" x14ac:dyDescent="0.2">
      <c r="A46" s="24">
        <v>41</v>
      </c>
      <c r="B46" s="24" t="s">
        <v>85</v>
      </c>
      <c r="C46" s="78">
        <v>76.2</v>
      </c>
      <c r="D46" s="78">
        <v>71.12</v>
      </c>
      <c r="E46" s="78">
        <v>101.6</v>
      </c>
      <c r="F46" s="78">
        <v>103.29300000000001</v>
      </c>
      <c r="G46" s="78">
        <v>108.96599999999999</v>
      </c>
      <c r="H46" s="78">
        <v>91.44</v>
      </c>
      <c r="I46" s="78">
        <v>101.6</v>
      </c>
      <c r="J46" s="78">
        <v>93.98</v>
      </c>
      <c r="K46" s="78">
        <v>93.98</v>
      </c>
    </row>
    <row r="47" spans="1:11" x14ac:dyDescent="0.2">
      <c r="A47" s="24">
        <v>42</v>
      </c>
      <c r="B47" s="24" t="s">
        <v>89</v>
      </c>
      <c r="C47" s="78">
        <v>66.887</v>
      </c>
      <c r="D47" s="78">
        <v>66.886700000000005</v>
      </c>
      <c r="E47" s="78">
        <v>82.972999999999999</v>
      </c>
      <c r="F47" s="78">
        <v>82.126999999999995</v>
      </c>
      <c r="G47" s="78">
        <v>84.073999999999998</v>
      </c>
      <c r="H47" s="78">
        <v>88.9</v>
      </c>
      <c r="I47" s="78">
        <v>81.28</v>
      </c>
      <c r="J47" s="78">
        <v>73.66</v>
      </c>
      <c r="K47" s="78">
        <v>82.55</v>
      </c>
    </row>
    <row r="48" spans="1:11" ht="15.75" x14ac:dyDescent="0.25">
      <c r="A48" s="419"/>
      <c r="B48" s="419" t="s">
        <v>1084</v>
      </c>
      <c r="C48" s="420">
        <v>75.313047619047609</v>
      </c>
      <c r="D48" s="420">
        <v>74.264761904761897</v>
      </c>
      <c r="E48" s="420">
        <v>96.419238095238072</v>
      </c>
      <c r="F48" s="420">
        <v>90.714261904761869</v>
      </c>
      <c r="G48" s="420">
        <v>94.24004761904763</v>
      </c>
      <c r="H48" s="420">
        <v>93.435714285714297</v>
      </c>
      <c r="I48" s="420">
        <v>93.939666666666682</v>
      </c>
      <c r="J48" s="420">
        <f>AVERAGE(J6:J47)</f>
        <v>84.963000000000036</v>
      </c>
      <c r="K48" s="420">
        <v>89.776904761904788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92"/>
  <sheetViews>
    <sheetView zoomScaleNormal="100" workbookViewId="0"/>
  </sheetViews>
  <sheetFormatPr defaultRowHeight="15" x14ac:dyDescent="0.2"/>
  <cols>
    <col min="1" max="1" width="9.140625" style="24"/>
    <col min="2" max="2" width="19.5703125" style="24" bestFit="1" customWidth="1"/>
    <col min="3" max="6" width="20.7109375" style="24" customWidth="1"/>
    <col min="7" max="7" width="20.7109375" style="22" customWidth="1"/>
    <col min="8" max="16384" width="9.140625" style="24"/>
  </cols>
  <sheetData>
    <row r="1" spans="1:7" s="212" customFormat="1" ht="15.75" x14ac:dyDescent="0.25">
      <c r="A1" s="215" t="s">
        <v>1378</v>
      </c>
      <c r="G1" s="216"/>
    </row>
    <row r="2" spans="1:7" s="212" customFormat="1" ht="15.75" x14ac:dyDescent="0.25">
      <c r="G2" s="216"/>
    </row>
    <row r="3" spans="1:7" s="212" customFormat="1" ht="15.75" x14ac:dyDescent="0.25"/>
    <row r="4" spans="1:7" s="212" customFormat="1" ht="15.75" x14ac:dyDescent="0.25"/>
    <row r="5" spans="1:7" s="212" customFormat="1" ht="15.75" x14ac:dyDescent="0.25">
      <c r="A5" s="217" t="s">
        <v>0</v>
      </c>
      <c r="B5" s="217" t="s">
        <v>1</v>
      </c>
      <c r="C5" s="217" t="s">
        <v>1073</v>
      </c>
      <c r="D5" s="217" t="s">
        <v>1140</v>
      </c>
      <c r="E5" s="217" t="s">
        <v>1078</v>
      </c>
      <c r="F5" s="217" t="s">
        <v>1080</v>
      </c>
      <c r="G5" s="217" t="s">
        <v>1147</v>
      </c>
    </row>
    <row r="6" spans="1:7" x14ac:dyDescent="0.2">
      <c r="A6" s="24">
        <v>1</v>
      </c>
      <c r="B6" s="24" t="s">
        <v>5</v>
      </c>
      <c r="C6" s="78">
        <v>136.667</v>
      </c>
      <c r="D6" s="78">
        <v>149.667</v>
      </c>
      <c r="E6" s="78">
        <v>149</v>
      </c>
      <c r="F6" s="78" t="s">
        <v>466</v>
      </c>
      <c r="G6" s="78">
        <v>164</v>
      </c>
    </row>
    <row r="7" spans="1:7" x14ac:dyDescent="0.2">
      <c r="A7" s="24">
        <v>2</v>
      </c>
      <c r="B7" s="24" t="s">
        <v>8</v>
      </c>
      <c r="C7" s="78">
        <v>128.333</v>
      </c>
      <c r="D7" s="78">
        <v>142.333</v>
      </c>
      <c r="E7" s="78">
        <v>141</v>
      </c>
      <c r="F7" s="78">
        <v>143</v>
      </c>
      <c r="G7" s="78">
        <v>158</v>
      </c>
    </row>
    <row r="8" spans="1:7" x14ac:dyDescent="0.2">
      <c r="A8" s="24">
        <v>3</v>
      </c>
      <c r="B8" s="24" t="s">
        <v>9</v>
      </c>
      <c r="C8" s="78">
        <v>122.667</v>
      </c>
      <c r="D8" s="78">
        <v>138</v>
      </c>
      <c r="E8" s="78">
        <v>137.667</v>
      </c>
      <c r="F8" s="78">
        <v>140.667</v>
      </c>
      <c r="G8" s="78">
        <v>155</v>
      </c>
    </row>
    <row r="9" spans="1:7" x14ac:dyDescent="0.2">
      <c r="A9" s="24">
        <v>4</v>
      </c>
      <c r="B9" s="24" t="s">
        <v>10</v>
      </c>
      <c r="C9" s="78">
        <v>126</v>
      </c>
      <c r="D9" s="78">
        <v>146.333</v>
      </c>
      <c r="E9" s="78">
        <v>143.667</v>
      </c>
      <c r="F9" s="78">
        <v>141.667</v>
      </c>
      <c r="G9" s="78">
        <v>160</v>
      </c>
    </row>
    <row r="10" spans="1:7" x14ac:dyDescent="0.2">
      <c r="A10" s="24">
        <v>5</v>
      </c>
      <c r="B10" s="24" t="s">
        <v>11</v>
      </c>
      <c r="C10" s="78">
        <v>127</v>
      </c>
      <c r="D10" s="78">
        <v>146.333</v>
      </c>
      <c r="E10" s="78">
        <v>144.333</v>
      </c>
      <c r="F10" s="78">
        <v>144</v>
      </c>
      <c r="G10" s="78">
        <v>158</v>
      </c>
    </row>
    <row r="11" spans="1:7" x14ac:dyDescent="0.2">
      <c r="A11" s="24">
        <v>6</v>
      </c>
      <c r="B11" s="24" t="s">
        <v>15</v>
      </c>
      <c r="C11" s="78">
        <v>125</v>
      </c>
      <c r="D11" s="78">
        <v>144.333</v>
      </c>
      <c r="E11" s="78">
        <v>140.667</v>
      </c>
      <c r="F11" s="78">
        <v>143</v>
      </c>
      <c r="G11" s="78">
        <v>159</v>
      </c>
    </row>
    <row r="12" spans="1:7" x14ac:dyDescent="0.2">
      <c r="A12" s="24">
        <v>7</v>
      </c>
      <c r="B12" s="24" t="s">
        <v>16</v>
      </c>
      <c r="C12" s="78">
        <v>124.667</v>
      </c>
      <c r="D12" s="78">
        <v>147</v>
      </c>
      <c r="E12" s="78">
        <v>145.667</v>
      </c>
      <c r="F12" s="78">
        <v>142.667</v>
      </c>
      <c r="G12" s="78">
        <v>158</v>
      </c>
    </row>
    <row r="13" spans="1:7" x14ac:dyDescent="0.2">
      <c r="A13" s="24">
        <v>8</v>
      </c>
      <c r="B13" s="24" t="s">
        <v>18</v>
      </c>
      <c r="C13" s="78">
        <v>125</v>
      </c>
      <c r="D13" s="78">
        <v>140</v>
      </c>
      <c r="E13" s="78">
        <v>137.333</v>
      </c>
      <c r="F13" s="78">
        <v>144.667</v>
      </c>
      <c r="G13" s="78">
        <v>155</v>
      </c>
    </row>
    <row r="14" spans="1:7" x14ac:dyDescent="0.2">
      <c r="A14" s="24">
        <v>9</v>
      </c>
      <c r="B14" s="24" t="s">
        <v>20</v>
      </c>
      <c r="C14" s="78">
        <v>128.333</v>
      </c>
      <c r="D14" s="78">
        <v>149</v>
      </c>
      <c r="E14" s="78">
        <v>147.667</v>
      </c>
      <c r="F14" s="78">
        <v>144</v>
      </c>
      <c r="G14" s="78">
        <v>162</v>
      </c>
    </row>
    <row r="15" spans="1:7" x14ac:dyDescent="0.2">
      <c r="A15" s="24">
        <v>10</v>
      </c>
      <c r="B15" s="24" t="s">
        <v>23</v>
      </c>
      <c r="C15" s="78">
        <v>122.667</v>
      </c>
      <c r="D15" s="78">
        <v>140.333</v>
      </c>
      <c r="E15" s="78">
        <v>138.667</v>
      </c>
      <c r="F15" s="78">
        <v>138</v>
      </c>
      <c r="G15" s="78">
        <v>157</v>
      </c>
    </row>
    <row r="16" spans="1:7" x14ac:dyDescent="0.2">
      <c r="A16" s="24">
        <v>11</v>
      </c>
      <c r="B16" s="24" t="s">
        <v>25</v>
      </c>
      <c r="C16" s="78">
        <v>128</v>
      </c>
      <c r="D16" s="78">
        <v>146.667</v>
      </c>
      <c r="E16" s="78">
        <v>147</v>
      </c>
      <c r="F16" s="78">
        <v>143</v>
      </c>
      <c r="G16" s="78">
        <v>159</v>
      </c>
    </row>
    <row r="17" spans="1:7" x14ac:dyDescent="0.2">
      <c r="A17" s="24">
        <v>12</v>
      </c>
      <c r="B17" s="24" t="s">
        <v>27</v>
      </c>
      <c r="C17" s="78">
        <v>126.333</v>
      </c>
      <c r="D17" s="78">
        <v>146.333</v>
      </c>
      <c r="E17" s="78">
        <v>144</v>
      </c>
      <c r="F17" s="78">
        <v>141.5</v>
      </c>
      <c r="G17" s="78">
        <v>159</v>
      </c>
    </row>
    <row r="18" spans="1:7" x14ac:dyDescent="0.2">
      <c r="A18" s="24">
        <v>13</v>
      </c>
      <c r="B18" s="24" t="s">
        <v>28</v>
      </c>
      <c r="C18" s="78">
        <v>124.667</v>
      </c>
      <c r="D18" s="78">
        <v>144.333</v>
      </c>
      <c r="E18" s="78">
        <v>140.667</v>
      </c>
      <c r="F18" s="78">
        <v>141</v>
      </c>
      <c r="G18" s="78">
        <v>157</v>
      </c>
    </row>
    <row r="19" spans="1:7" x14ac:dyDescent="0.2">
      <c r="A19" s="24">
        <v>14</v>
      </c>
      <c r="B19" s="24" t="s">
        <v>30</v>
      </c>
      <c r="C19" s="78">
        <v>130.667</v>
      </c>
      <c r="D19" s="78">
        <v>148.667</v>
      </c>
      <c r="E19" s="78">
        <v>148</v>
      </c>
      <c r="F19" s="78">
        <v>149</v>
      </c>
      <c r="G19" s="78">
        <v>159</v>
      </c>
    </row>
    <row r="20" spans="1:7" x14ac:dyDescent="0.2">
      <c r="A20" s="24">
        <v>15</v>
      </c>
      <c r="B20" s="24" t="s">
        <v>32</v>
      </c>
      <c r="C20" s="78">
        <v>124.333</v>
      </c>
      <c r="D20" s="78">
        <v>145</v>
      </c>
      <c r="E20" s="78">
        <v>145</v>
      </c>
      <c r="F20" s="78">
        <v>143</v>
      </c>
      <c r="G20" s="78">
        <v>159</v>
      </c>
    </row>
    <row r="21" spans="1:7" x14ac:dyDescent="0.2">
      <c r="A21" s="24">
        <v>16</v>
      </c>
      <c r="B21" s="24" t="s">
        <v>34</v>
      </c>
      <c r="C21" s="78">
        <v>127.333</v>
      </c>
      <c r="D21" s="78">
        <v>146.333</v>
      </c>
      <c r="E21" s="78">
        <v>141.667</v>
      </c>
      <c r="F21" s="78">
        <v>142</v>
      </c>
      <c r="G21" s="78">
        <v>159</v>
      </c>
    </row>
    <row r="22" spans="1:7" x14ac:dyDescent="0.2">
      <c r="A22" s="24">
        <v>17</v>
      </c>
      <c r="B22" s="24" t="s">
        <v>35</v>
      </c>
      <c r="C22" s="78">
        <v>129</v>
      </c>
      <c r="D22" s="78">
        <v>148</v>
      </c>
      <c r="E22" s="78">
        <v>146</v>
      </c>
      <c r="F22" s="78">
        <v>146.667</v>
      </c>
      <c r="G22" s="78">
        <v>159</v>
      </c>
    </row>
    <row r="23" spans="1:7" x14ac:dyDescent="0.2">
      <c r="A23" s="24">
        <v>18</v>
      </c>
      <c r="B23" s="24" t="s">
        <v>38</v>
      </c>
      <c r="C23" s="78">
        <v>122.667</v>
      </c>
      <c r="D23" s="78">
        <v>137.667</v>
      </c>
      <c r="E23" s="78">
        <v>137.667</v>
      </c>
      <c r="F23" s="78">
        <v>138</v>
      </c>
      <c r="G23" s="78">
        <v>153</v>
      </c>
    </row>
    <row r="24" spans="1:7" x14ac:dyDescent="0.2">
      <c r="A24" s="24">
        <v>19</v>
      </c>
      <c r="B24" s="24" t="s">
        <v>39</v>
      </c>
      <c r="C24" s="78">
        <v>127</v>
      </c>
      <c r="D24" s="78">
        <v>144</v>
      </c>
      <c r="E24" s="78">
        <v>140.333</v>
      </c>
      <c r="F24" s="78">
        <v>143.333</v>
      </c>
      <c r="G24" s="78">
        <v>155</v>
      </c>
    </row>
    <row r="25" spans="1:7" x14ac:dyDescent="0.2">
      <c r="A25" s="24">
        <v>20</v>
      </c>
      <c r="B25" s="24" t="s">
        <v>40</v>
      </c>
      <c r="C25" s="78">
        <v>126</v>
      </c>
      <c r="D25" s="78">
        <v>146.667</v>
      </c>
      <c r="E25" s="78">
        <v>145.333</v>
      </c>
      <c r="F25" s="78">
        <v>142.333</v>
      </c>
      <c r="G25" s="78">
        <v>160</v>
      </c>
    </row>
    <row r="26" spans="1:7" x14ac:dyDescent="0.2">
      <c r="A26" s="24">
        <v>21</v>
      </c>
      <c r="B26" s="24" t="s">
        <v>43</v>
      </c>
      <c r="C26" s="78">
        <v>124.667</v>
      </c>
      <c r="D26" s="78">
        <v>146.333</v>
      </c>
      <c r="E26" s="78">
        <v>145.333</v>
      </c>
      <c r="F26" s="78">
        <v>141.667</v>
      </c>
      <c r="G26" s="78">
        <v>158</v>
      </c>
    </row>
    <row r="27" spans="1:7" x14ac:dyDescent="0.2">
      <c r="A27" s="24">
        <v>22</v>
      </c>
      <c r="B27" s="24" t="s">
        <v>45</v>
      </c>
      <c r="C27" s="78">
        <v>124.333</v>
      </c>
      <c r="D27" s="78">
        <v>145.667</v>
      </c>
      <c r="E27" s="78">
        <v>145</v>
      </c>
      <c r="F27" s="78">
        <v>139</v>
      </c>
      <c r="G27" s="78">
        <v>159</v>
      </c>
    </row>
    <row r="28" spans="1:7" x14ac:dyDescent="0.2">
      <c r="A28" s="24">
        <v>23</v>
      </c>
      <c r="B28" s="24" t="s">
        <v>47</v>
      </c>
      <c r="C28" s="78">
        <v>126.333</v>
      </c>
      <c r="D28" s="78">
        <v>147.333</v>
      </c>
      <c r="E28" s="78">
        <v>143.667</v>
      </c>
      <c r="F28" s="78">
        <v>142.333</v>
      </c>
      <c r="G28" s="78">
        <v>159</v>
      </c>
    </row>
    <row r="29" spans="1:7" x14ac:dyDescent="0.2">
      <c r="A29" s="24">
        <v>24</v>
      </c>
      <c r="B29" s="24" t="s">
        <v>49</v>
      </c>
      <c r="C29" s="78">
        <v>126.667</v>
      </c>
      <c r="D29" s="78">
        <v>147.667</v>
      </c>
      <c r="E29" s="78">
        <v>147</v>
      </c>
      <c r="F29" s="78">
        <v>141.667</v>
      </c>
      <c r="G29" s="78">
        <v>160</v>
      </c>
    </row>
    <row r="30" spans="1:7" x14ac:dyDescent="0.2">
      <c r="A30" s="24">
        <v>25</v>
      </c>
      <c r="B30" s="24" t="s">
        <v>51</v>
      </c>
      <c r="C30" s="78">
        <v>127.333</v>
      </c>
      <c r="D30" s="78">
        <v>145.667</v>
      </c>
      <c r="E30" s="78">
        <v>145.333</v>
      </c>
      <c r="F30" s="78">
        <v>142.333</v>
      </c>
      <c r="G30" s="78">
        <v>159</v>
      </c>
    </row>
    <row r="31" spans="1:7" x14ac:dyDescent="0.2">
      <c r="A31" s="24">
        <v>26</v>
      </c>
      <c r="B31" s="24" t="s">
        <v>54</v>
      </c>
      <c r="C31" s="78">
        <v>127</v>
      </c>
      <c r="D31" s="78">
        <v>148</v>
      </c>
      <c r="E31" s="78">
        <v>148.333</v>
      </c>
      <c r="F31" s="78">
        <v>143</v>
      </c>
      <c r="G31" s="78">
        <v>162</v>
      </c>
    </row>
    <row r="32" spans="1:7" x14ac:dyDescent="0.2">
      <c r="A32" s="24">
        <v>27</v>
      </c>
      <c r="B32" s="24" t="s">
        <v>56</v>
      </c>
      <c r="C32" s="78">
        <v>125.333</v>
      </c>
      <c r="D32" s="78">
        <v>143.333</v>
      </c>
      <c r="E32" s="78">
        <v>145</v>
      </c>
      <c r="F32" s="78">
        <v>141.667</v>
      </c>
      <c r="G32" s="78">
        <v>159</v>
      </c>
    </row>
    <row r="33" spans="1:7" x14ac:dyDescent="0.2">
      <c r="A33" s="24">
        <v>28</v>
      </c>
      <c r="B33" s="24" t="s">
        <v>58</v>
      </c>
      <c r="C33" s="78">
        <v>125.667</v>
      </c>
      <c r="D33" s="78">
        <v>145.333</v>
      </c>
      <c r="E33" s="78">
        <v>147</v>
      </c>
      <c r="F33" s="78">
        <v>142.667</v>
      </c>
      <c r="G33" s="78">
        <v>158</v>
      </c>
    </row>
    <row r="34" spans="1:7" x14ac:dyDescent="0.2">
      <c r="A34" s="24">
        <v>29</v>
      </c>
      <c r="B34" s="24" t="s">
        <v>60</v>
      </c>
      <c r="C34" s="78">
        <v>127.667</v>
      </c>
      <c r="D34" s="78">
        <v>148.667</v>
      </c>
      <c r="E34" s="78">
        <v>148</v>
      </c>
      <c r="F34" s="78">
        <v>150</v>
      </c>
      <c r="G34" s="78">
        <v>160</v>
      </c>
    </row>
    <row r="35" spans="1:7" x14ac:dyDescent="0.2">
      <c r="A35" s="24">
        <v>30</v>
      </c>
      <c r="B35" s="24" t="s">
        <v>61</v>
      </c>
      <c r="C35" s="78">
        <v>126</v>
      </c>
      <c r="D35" s="78">
        <v>148.333</v>
      </c>
      <c r="E35" s="78">
        <v>147.333</v>
      </c>
      <c r="F35" s="78">
        <v>141.667</v>
      </c>
      <c r="G35" s="78">
        <v>159</v>
      </c>
    </row>
    <row r="36" spans="1:7" x14ac:dyDescent="0.2">
      <c r="A36" s="24">
        <v>31</v>
      </c>
      <c r="B36" s="24" t="s">
        <v>63</v>
      </c>
      <c r="C36" s="78">
        <v>125.333</v>
      </c>
      <c r="D36" s="78">
        <v>147</v>
      </c>
      <c r="E36" s="78">
        <v>146.333</v>
      </c>
      <c r="F36" s="78">
        <v>141.667</v>
      </c>
      <c r="G36" s="78">
        <v>160</v>
      </c>
    </row>
    <row r="37" spans="1:7" x14ac:dyDescent="0.2">
      <c r="A37" s="24">
        <v>32</v>
      </c>
      <c r="B37" s="24" t="s">
        <v>65</v>
      </c>
      <c r="C37" s="78">
        <v>125.333</v>
      </c>
      <c r="D37" s="78">
        <v>145</v>
      </c>
      <c r="E37" s="78">
        <v>143.333</v>
      </c>
      <c r="F37" s="78">
        <v>141</v>
      </c>
      <c r="G37" s="78">
        <v>159</v>
      </c>
    </row>
    <row r="38" spans="1:7" x14ac:dyDescent="0.2">
      <c r="A38" s="24">
        <v>33</v>
      </c>
      <c r="B38" s="24" t="s">
        <v>67</v>
      </c>
      <c r="C38" s="78">
        <v>125.333</v>
      </c>
      <c r="D38" s="78">
        <v>145.667</v>
      </c>
      <c r="E38" s="78">
        <v>145.667</v>
      </c>
      <c r="F38" s="78">
        <v>143</v>
      </c>
      <c r="G38" s="78">
        <v>158</v>
      </c>
    </row>
    <row r="39" spans="1:7" x14ac:dyDescent="0.2">
      <c r="A39" s="24">
        <v>34</v>
      </c>
      <c r="B39" s="24" t="s">
        <v>69</v>
      </c>
      <c r="C39" s="78">
        <v>124.333</v>
      </c>
      <c r="D39" s="78">
        <v>146</v>
      </c>
      <c r="E39" s="78">
        <v>141.667</v>
      </c>
      <c r="F39" s="78">
        <v>142.667</v>
      </c>
      <c r="G39" s="78">
        <v>157</v>
      </c>
    </row>
    <row r="40" spans="1:7" x14ac:dyDescent="0.2">
      <c r="A40" s="24">
        <v>35</v>
      </c>
      <c r="B40" s="24" t="s">
        <v>71</v>
      </c>
      <c r="C40" s="78">
        <v>125.667</v>
      </c>
      <c r="D40" s="78">
        <v>147</v>
      </c>
      <c r="E40" s="78">
        <v>145.667</v>
      </c>
      <c r="F40" s="78">
        <v>141.667</v>
      </c>
      <c r="G40" s="78">
        <v>160</v>
      </c>
    </row>
    <row r="41" spans="1:7" x14ac:dyDescent="0.2">
      <c r="A41" s="24">
        <v>36</v>
      </c>
      <c r="B41" s="24" t="s">
        <v>73</v>
      </c>
      <c r="C41" s="78">
        <v>127</v>
      </c>
      <c r="D41" s="78">
        <v>143</v>
      </c>
      <c r="E41" s="78">
        <v>140.333</v>
      </c>
      <c r="F41" s="78">
        <v>139</v>
      </c>
      <c r="G41" s="78">
        <v>156</v>
      </c>
    </row>
    <row r="42" spans="1:7" x14ac:dyDescent="0.2">
      <c r="A42" s="24">
        <v>37</v>
      </c>
      <c r="B42" s="24" t="s">
        <v>76</v>
      </c>
      <c r="C42" s="78">
        <v>127</v>
      </c>
      <c r="D42" s="78">
        <v>146</v>
      </c>
      <c r="E42" s="78">
        <v>143.667</v>
      </c>
      <c r="F42" s="78">
        <v>143</v>
      </c>
      <c r="G42" s="78">
        <v>157</v>
      </c>
    </row>
    <row r="43" spans="1:7" x14ac:dyDescent="0.2">
      <c r="A43" s="24">
        <v>38</v>
      </c>
      <c r="B43" s="24" t="s">
        <v>78</v>
      </c>
      <c r="C43" s="78">
        <v>125</v>
      </c>
      <c r="D43" s="78">
        <v>144.667</v>
      </c>
      <c r="E43" s="78">
        <v>143</v>
      </c>
      <c r="F43" s="78">
        <v>141.333</v>
      </c>
      <c r="G43" s="78">
        <v>156</v>
      </c>
    </row>
    <row r="44" spans="1:7" x14ac:dyDescent="0.2">
      <c r="A44" s="24">
        <v>39</v>
      </c>
      <c r="B44" s="24" t="s">
        <v>80</v>
      </c>
      <c r="C44" s="78">
        <v>126</v>
      </c>
      <c r="D44" s="78">
        <v>146</v>
      </c>
      <c r="E44" s="78">
        <v>143</v>
      </c>
      <c r="F44" s="78">
        <v>141.333</v>
      </c>
      <c r="G44" s="78">
        <v>158</v>
      </c>
    </row>
    <row r="45" spans="1:7" x14ac:dyDescent="0.2">
      <c r="A45" s="24">
        <v>40</v>
      </c>
      <c r="B45" s="24" t="s">
        <v>82</v>
      </c>
      <c r="C45" s="78">
        <v>126</v>
      </c>
      <c r="D45" s="78">
        <v>143</v>
      </c>
      <c r="E45" s="78">
        <v>139.667</v>
      </c>
      <c r="F45" s="78">
        <v>142</v>
      </c>
      <c r="G45" s="78">
        <v>155</v>
      </c>
    </row>
    <row r="46" spans="1:7" x14ac:dyDescent="0.2">
      <c r="A46" s="24">
        <v>41</v>
      </c>
      <c r="B46" s="24" t="s">
        <v>85</v>
      </c>
      <c r="C46" s="78">
        <v>124</v>
      </c>
      <c r="D46" s="78">
        <v>144.333</v>
      </c>
      <c r="E46" s="78">
        <v>142.333</v>
      </c>
      <c r="F46" s="78">
        <v>138.333</v>
      </c>
      <c r="G46" s="78">
        <v>156</v>
      </c>
    </row>
    <row r="47" spans="1:7" x14ac:dyDescent="0.2">
      <c r="A47" s="24">
        <v>42</v>
      </c>
      <c r="B47" s="24" t="s">
        <v>89</v>
      </c>
      <c r="C47" s="78">
        <v>123.667</v>
      </c>
      <c r="D47" s="78">
        <v>144.333</v>
      </c>
      <c r="E47" s="78">
        <v>142.333</v>
      </c>
      <c r="F47" s="78">
        <v>141.667</v>
      </c>
      <c r="G47" s="78">
        <v>157</v>
      </c>
    </row>
    <row r="48" spans="1:7" ht="15.75" x14ac:dyDescent="0.25">
      <c r="A48" s="419"/>
      <c r="B48" s="419" t="s">
        <v>1084</v>
      </c>
      <c r="C48" s="420">
        <v>126.14285714285717</v>
      </c>
      <c r="D48" s="420">
        <v>145.3650476190476</v>
      </c>
      <c r="E48" s="420">
        <v>143.81747619047619</v>
      </c>
      <c r="F48" s="420">
        <v>142.29680487804879</v>
      </c>
      <c r="G48" s="420">
        <v>158.26190476190476</v>
      </c>
    </row>
    <row r="49" spans="7:7" x14ac:dyDescent="0.2">
      <c r="G49" s="24"/>
    </row>
    <row r="64" spans="7:7" x14ac:dyDescent="0.2">
      <c r="G64" s="24"/>
    </row>
    <row r="65" spans="7:7" x14ac:dyDescent="0.2">
      <c r="G65" s="24"/>
    </row>
    <row r="66" spans="7:7" x14ac:dyDescent="0.2">
      <c r="G66" s="24"/>
    </row>
    <row r="67" spans="7:7" x14ac:dyDescent="0.2">
      <c r="G67" s="24"/>
    </row>
    <row r="68" spans="7:7" x14ac:dyDescent="0.2">
      <c r="G68" s="24"/>
    </row>
    <row r="69" spans="7:7" x14ac:dyDescent="0.2">
      <c r="G69" s="24"/>
    </row>
    <row r="70" spans="7:7" x14ac:dyDescent="0.2">
      <c r="G70" s="24"/>
    </row>
    <row r="71" spans="7:7" x14ac:dyDescent="0.2">
      <c r="G71" s="24"/>
    </row>
    <row r="72" spans="7:7" x14ac:dyDescent="0.2">
      <c r="G72" s="24"/>
    </row>
    <row r="73" spans="7:7" x14ac:dyDescent="0.2">
      <c r="G73" s="24"/>
    </row>
    <row r="74" spans="7:7" x14ac:dyDescent="0.2">
      <c r="G74" s="24"/>
    </row>
    <row r="75" spans="7:7" x14ac:dyDescent="0.2">
      <c r="G75" s="24"/>
    </row>
    <row r="76" spans="7:7" x14ac:dyDescent="0.2">
      <c r="G76" s="24"/>
    </row>
    <row r="77" spans="7:7" x14ac:dyDescent="0.2">
      <c r="G77" s="24"/>
    </row>
    <row r="78" spans="7:7" x14ac:dyDescent="0.2">
      <c r="G78" s="24"/>
    </row>
    <row r="79" spans="7:7" x14ac:dyDescent="0.2">
      <c r="G79" s="24"/>
    </row>
    <row r="80" spans="7:7" x14ac:dyDescent="0.2">
      <c r="G80" s="24"/>
    </row>
    <row r="81" spans="7:7" x14ac:dyDescent="0.2">
      <c r="G81" s="24"/>
    </row>
    <row r="82" spans="7:7" x14ac:dyDescent="0.2">
      <c r="G82" s="24"/>
    </row>
    <row r="83" spans="7:7" x14ac:dyDescent="0.2">
      <c r="G83" s="24"/>
    </row>
    <row r="84" spans="7:7" x14ac:dyDescent="0.2">
      <c r="G84" s="24"/>
    </row>
    <row r="85" spans="7:7" x14ac:dyDescent="0.2">
      <c r="G85" s="24"/>
    </row>
    <row r="86" spans="7:7" x14ac:dyDescent="0.2">
      <c r="G86" s="24"/>
    </row>
    <row r="87" spans="7:7" x14ac:dyDescent="0.2">
      <c r="G87" s="24"/>
    </row>
    <row r="88" spans="7:7" x14ac:dyDescent="0.2">
      <c r="G88" s="24"/>
    </row>
    <row r="89" spans="7:7" x14ac:dyDescent="0.2">
      <c r="G89" s="24"/>
    </row>
    <row r="90" spans="7:7" x14ac:dyDescent="0.2">
      <c r="G90" s="24"/>
    </row>
    <row r="91" spans="7:7" x14ac:dyDescent="0.2">
      <c r="G91" s="24"/>
    </row>
    <row r="92" spans="7:7" x14ac:dyDescent="0.2">
      <c r="G92" s="24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55"/>
  <sheetViews>
    <sheetView workbookViewId="0"/>
  </sheetViews>
  <sheetFormatPr defaultRowHeight="15" x14ac:dyDescent="0.2"/>
  <cols>
    <col min="1" max="1" width="8.140625" style="30" customWidth="1"/>
    <col min="2" max="2" width="19.7109375" style="30" customWidth="1"/>
    <col min="3" max="6" width="13.5703125" style="70" customWidth="1"/>
    <col min="7" max="16384" width="9.140625" style="35"/>
  </cols>
  <sheetData>
    <row r="1" spans="1:6" ht="15.75" x14ac:dyDescent="0.25">
      <c r="A1" s="382" t="s">
        <v>1384</v>
      </c>
      <c r="B1" s="383"/>
      <c r="C1" s="383"/>
      <c r="D1" s="387"/>
      <c r="E1" s="383"/>
      <c r="F1" s="383"/>
    </row>
    <row r="2" spans="1:6" ht="15.75" x14ac:dyDescent="0.25">
      <c r="A2" s="383"/>
      <c r="B2" s="383"/>
      <c r="C2" s="383"/>
      <c r="D2" s="387"/>
      <c r="E2" s="383"/>
      <c r="F2" s="383"/>
    </row>
    <row r="3" spans="1:6" ht="15.75" x14ac:dyDescent="0.25">
      <c r="A3" s="383"/>
      <c r="B3" s="383"/>
      <c r="C3" s="383"/>
      <c r="D3" s="387"/>
      <c r="E3" s="383"/>
      <c r="F3" s="383"/>
    </row>
    <row r="4" spans="1:6" ht="15.75" customHeight="1" x14ac:dyDescent="0.25">
      <c r="A4" s="384"/>
      <c r="B4" s="385"/>
      <c r="C4" s="430" t="s">
        <v>1281</v>
      </c>
      <c r="D4" s="430"/>
      <c r="E4" s="430"/>
      <c r="F4" s="430"/>
    </row>
    <row r="5" spans="1:6" ht="48" customHeight="1" x14ac:dyDescent="0.25">
      <c r="A5" s="201" t="s">
        <v>0</v>
      </c>
      <c r="B5" s="201" t="s">
        <v>1272</v>
      </c>
      <c r="C5" s="201" t="s">
        <v>1423</v>
      </c>
      <c r="D5" s="201" t="s">
        <v>1085</v>
      </c>
      <c r="E5" s="386" t="s">
        <v>1424</v>
      </c>
      <c r="F5" s="386" t="s">
        <v>1361</v>
      </c>
    </row>
    <row r="6" spans="1:6" x14ac:dyDescent="0.2">
      <c r="A6" s="44">
        <v>1</v>
      </c>
      <c r="B6" s="44" t="s">
        <v>5</v>
      </c>
      <c r="C6" s="391">
        <v>2182.16</v>
      </c>
      <c r="D6" s="70">
        <v>42</v>
      </c>
      <c r="E6" s="71">
        <v>0.56916999999999995</v>
      </c>
      <c r="F6" s="71">
        <v>0.52390000000000003</v>
      </c>
    </row>
    <row r="7" spans="1:6" x14ac:dyDescent="0.2">
      <c r="A7" s="44">
        <v>2</v>
      </c>
      <c r="B7" s="44" t="s">
        <v>8</v>
      </c>
      <c r="C7" s="391">
        <v>2422.94</v>
      </c>
      <c r="D7" s="70">
        <v>39</v>
      </c>
      <c r="E7" s="71">
        <v>0.60643999999999998</v>
      </c>
      <c r="F7" s="71">
        <v>0.52800000000000002</v>
      </c>
    </row>
    <row r="8" spans="1:6" x14ac:dyDescent="0.2">
      <c r="A8" s="44">
        <v>3</v>
      </c>
      <c r="B8" s="44" t="s">
        <v>9</v>
      </c>
      <c r="C8" s="391">
        <v>2221.94</v>
      </c>
      <c r="D8" s="70">
        <v>41</v>
      </c>
      <c r="E8" s="71">
        <v>0.83374999999999999</v>
      </c>
      <c r="F8" s="71">
        <v>0.82750000000000001</v>
      </c>
    </row>
    <row r="9" spans="1:6" x14ac:dyDescent="0.2">
      <c r="A9" s="44">
        <v>4</v>
      </c>
      <c r="B9" s="44" t="s">
        <v>10</v>
      </c>
      <c r="C9" s="391">
        <v>2982.32</v>
      </c>
      <c r="D9" s="70">
        <v>30</v>
      </c>
      <c r="E9" s="71">
        <v>1.1251800000000001</v>
      </c>
      <c r="F9" s="71">
        <v>0.93520000000000003</v>
      </c>
    </row>
    <row r="10" spans="1:6" x14ac:dyDescent="0.2">
      <c r="A10" s="44">
        <v>5</v>
      </c>
      <c r="B10" s="69" t="s">
        <v>11</v>
      </c>
      <c r="C10" s="391">
        <v>3863.03</v>
      </c>
      <c r="D10" s="70">
        <v>4</v>
      </c>
      <c r="E10" s="71">
        <v>0.81272</v>
      </c>
      <c r="F10" s="71">
        <v>0.64610000000000001</v>
      </c>
    </row>
    <row r="11" spans="1:6" x14ac:dyDescent="0.2">
      <c r="A11" s="44">
        <v>6</v>
      </c>
      <c r="B11" s="69" t="s">
        <v>15</v>
      </c>
      <c r="C11" s="391">
        <v>3041.31</v>
      </c>
      <c r="D11" s="70">
        <v>29</v>
      </c>
      <c r="E11" s="71">
        <v>0.86558000000000002</v>
      </c>
      <c r="F11" s="71">
        <v>0.79710000000000003</v>
      </c>
    </row>
    <row r="12" spans="1:6" x14ac:dyDescent="0.2">
      <c r="A12" s="44">
        <v>7</v>
      </c>
      <c r="B12" s="70" t="s">
        <v>16</v>
      </c>
      <c r="C12" s="391">
        <v>4228.1899999999996</v>
      </c>
      <c r="D12" s="70">
        <v>1</v>
      </c>
      <c r="E12" s="71">
        <v>0.8851</v>
      </c>
      <c r="F12" s="71">
        <v>0.75770000000000004</v>
      </c>
    </row>
    <row r="13" spans="1:6" x14ac:dyDescent="0.2">
      <c r="A13" s="44">
        <v>8</v>
      </c>
      <c r="B13" s="69" t="s">
        <v>18</v>
      </c>
      <c r="C13" s="391">
        <v>2632.33</v>
      </c>
      <c r="D13" s="70">
        <v>37</v>
      </c>
      <c r="E13" s="71">
        <v>0.75463999999999998</v>
      </c>
      <c r="F13" s="71">
        <v>0.6018</v>
      </c>
    </row>
    <row r="14" spans="1:6" x14ac:dyDescent="0.2">
      <c r="A14" s="44">
        <v>9</v>
      </c>
      <c r="B14" s="30" t="s">
        <v>20</v>
      </c>
      <c r="C14" s="391">
        <v>3843.05</v>
      </c>
      <c r="D14" s="70">
        <v>5</v>
      </c>
      <c r="E14" s="71">
        <v>1.16655</v>
      </c>
      <c r="F14" s="71">
        <v>0.70630000000000004</v>
      </c>
    </row>
    <row r="15" spans="1:6" x14ac:dyDescent="0.2">
      <c r="A15" s="44">
        <v>10</v>
      </c>
      <c r="B15" s="30" t="s">
        <v>23</v>
      </c>
      <c r="C15" s="391">
        <v>3659.15</v>
      </c>
      <c r="D15" s="70">
        <v>9</v>
      </c>
      <c r="E15" s="71">
        <v>0.86075999999999997</v>
      </c>
      <c r="F15" s="71">
        <v>0.63859999999999995</v>
      </c>
    </row>
    <row r="16" spans="1:6" x14ac:dyDescent="0.2">
      <c r="A16" s="44">
        <v>11</v>
      </c>
      <c r="B16" s="30" t="s">
        <v>25</v>
      </c>
      <c r="C16" s="391">
        <v>2947.35</v>
      </c>
      <c r="D16" s="70">
        <v>31</v>
      </c>
      <c r="E16" s="71">
        <v>1.20956</v>
      </c>
      <c r="F16" s="71">
        <v>0.87019999999999997</v>
      </c>
    </row>
    <row r="17" spans="1:6" x14ac:dyDescent="0.2">
      <c r="A17" s="44">
        <v>12</v>
      </c>
      <c r="B17" s="30" t="s">
        <v>27</v>
      </c>
      <c r="C17" s="391">
        <v>2579.69</v>
      </c>
      <c r="D17" s="70">
        <v>38</v>
      </c>
      <c r="E17" s="71">
        <v>1.1636299999999999</v>
      </c>
      <c r="F17" s="71">
        <v>0.65549999999999997</v>
      </c>
    </row>
    <row r="18" spans="1:6" x14ac:dyDescent="0.2">
      <c r="A18" s="44">
        <v>13</v>
      </c>
      <c r="B18" s="30" t="s">
        <v>28</v>
      </c>
      <c r="C18" s="391">
        <v>3518.44</v>
      </c>
      <c r="D18" s="70">
        <v>15</v>
      </c>
      <c r="E18" s="71">
        <v>1.05182</v>
      </c>
      <c r="F18" s="71">
        <v>0.78380000000000005</v>
      </c>
    </row>
    <row r="19" spans="1:6" x14ac:dyDescent="0.2">
      <c r="A19" s="44">
        <v>14</v>
      </c>
      <c r="B19" s="30" t="s">
        <v>30</v>
      </c>
      <c r="C19" s="391">
        <v>2249.7800000000002</v>
      </c>
      <c r="D19" s="70">
        <v>40</v>
      </c>
      <c r="E19" s="71">
        <v>1.2869900000000001</v>
      </c>
      <c r="F19" s="71">
        <v>0.80910000000000004</v>
      </c>
    </row>
    <row r="20" spans="1:6" x14ac:dyDescent="0.2">
      <c r="A20" s="44">
        <v>15</v>
      </c>
      <c r="B20" s="70" t="s">
        <v>32</v>
      </c>
      <c r="C20" s="391">
        <v>2840.25</v>
      </c>
      <c r="D20" s="70">
        <v>33</v>
      </c>
      <c r="E20" s="71">
        <v>1.0544500000000001</v>
      </c>
      <c r="F20" s="71">
        <v>0.90190000000000003</v>
      </c>
    </row>
    <row r="21" spans="1:6" x14ac:dyDescent="0.2">
      <c r="A21" s="44">
        <v>16</v>
      </c>
      <c r="B21" s="70" t="s">
        <v>34</v>
      </c>
      <c r="C21" s="391">
        <v>4212.25</v>
      </c>
      <c r="D21" s="70">
        <v>2</v>
      </c>
      <c r="E21" s="71">
        <v>0.89163000000000003</v>
      </c>
      <c r="F21" s="71">
        <v>0.81579999999999997</v>
      </c>
    </row>
    <row r="22" spans="1:6" x14ac:dyDescent="0.2">
      <c r="A22" s="44">
        <v>17</v>
      </c>
      <c r="B22" s="65" t="s">
        <v>35</v>
      </c>
      <c r="C22" s="391">
        <v>3578.55</v>
      </c>
      <c r="D22" s="70">
        <v>14</v>
      </c>
      <c r="E22" s="71">
        <v>1.11002</v>
      </c>
      <c r="F22" s="71">
        <v>0.78359999999999996</v>
      </c>
    </row>
    <row r="23" spans="1:6" x14ac:dyDescent="0.2">
      <c r="A23" s="44">
        <v>18</v>
      </c>
      <c r="B23" s="72" t="s">
        <v>38</v>
      </c>
      <c r="C23" s="391">
        <v>3282.87</v>
      </c>
      <c r="D23" s="70">
        <v>24</v>
      </c>
      <c r="E23" s="71">
        <v>0.75468999999999997</v>
      </c>
      <c r="F23" s="71">
        <v>0.55110000000000003</v>
      </c>
    </row>
    <row r="24" spans="1:6" x14ac:dyDescent="0.2">
      <c r="A24" s="44">
        <v>19</v>
      </c>
      <c r="B24" s="65" t="s">
        <v>39</v>
      </c>
      <c r="C24" s="391">
        <v>3485.2</v>
      </c>
      <c r="D24" s="70">
        <v>17</v>
      </c>
      <c r="E24" s="71">
        <v>0.98614000000000002</v>
      </c>
      <c r="F24" s="71">
        <v>0.8165</v>
      </c>
    </row>
    <row r="25" spans="1:6" x14ac:dyDescent="0.2">
      <c r="A25" s="44">
        <v>20</v>
      </c>
      <c r="B25" s="66" t="s">
        <v>40</v>
      </c>
      <c r="C25" s="391">
        <v>3683.35</v>
      </c>
      <c r="D25" s="70">
        <v>8</v>
      </c>
      <c r="E25" s="71">
        <v>1.00492</v>
      </c>
      <c r="F25" s="71">
        <v>0.84930000000000005</v>
      </c>
    </row>
    <row r="26" spans="1:6" x14ac:dyDescent="0.2">
      <c r="A26" s="44">
        <v>21</v>
      </c>
      <c r="B26" s="66" t="s">
        <v>43</v>
      </c>
      <c r="C26" s="391">
        <v>3782.73</v>
      </c>
      <c r="D26" s="70">
        <v>7</v>
      </c>
      <c r="E26" s="71">
        <v>0.94059999999999999</v>
      </c>
      <c r="F26" s="71">
        <v>0.75980000000000003</v>
      </c>
    </row>
    <row r="27" spans="1:6" x14ac:dyDescent="0.2">
      <c r="A27" s="44">
        <v>22</v>
      </c>
      <c r="B27" s="66" t="s">
        <v>45</v>
      </c>
      <c r="C27" s="391">
        <v>3825.61</v>
      </c>
      <c r="D27" s="70">
        <v>6</v>
      </c>
      <c r="E27" s="71">
        <v>1.20912</v>
      </c>
      <c r="F27" s="71">
        <v>0.91859999999999997</v>
      </c>
    </row>
    <row r="28" spans="1:6" x14ac:dyDescent="0.2">
      <c r="A28" s="44">
        <v>23</v>
      </c>
      <c r="B28" s="66" t="s">
        <v>47</v>
      </c>
      <c r="C28" s="391">
        <v>3584.67</v>
      </c>
      <c r="D28" s="70">
        <v>13</v>
      </c>
      <c r="E28" s="71">
        <v>1.11232</v>
      </c>
      <c r="F28" s="71">
        <v>0.82</v>
      </c>
    </row>
    <row r="29" spans="1:6" x14ac:dyDescent="0.2">
      <c r="A29" s="44">
        <v>24</v>
      </c>
      <c r="B29" s="66" t="s">
        <v>49</v>
      </c>
      <c r="C29" s="391">
        <v>4126.17</v>
      </c>
      <c r="D29" s="70">
        <v>3</v>
      </c>
      <c r="E29" s="71">
        <v>0.97482000000000002</v>
      </c>
      <c r="F29" s="71">
        <v>0.84309999999999996</v>
      </c>
    </row>
    <row r="30" spans="1:6" x14ac:dyDescent="0.2">
      <c r="A30" s="44">
        <v>25</v>
      </c>
      <c r="B30" s="67" t="s">
        <v>51</v>
      </c>
      <c r="C30" s="391">
        <v>2773.06</v>
      </c>
      <c r="D30" s="70">
        <v>35</v>
      </c>
      <c r="E30" s="71">
        <v>1.0237099999999999</v>
      </c>
      <c r="F30" s="71">
        <v>0.89729999999999999</v>
      </c>
    </row>
    <row r="31" spans="1:6" x14ac:dyDescent="0.2">
      <c r="A31" s="44">
        <v>26</v>
      </c>
      <c r="B31" s="67" t="s">
        <v>54</v>
      </c>
      <c r="C31" s="391">
        <v>2656.1</v>
      </c>
      <c r="D31" s="70">
        <v>36</v>
      </c>
      <c r="E31" s="71">
        <v>0.97624999999999995</v>
      </c>
      <c r="F31" s="71">
        <v>0.84309999999999996</v>
      </c>
    </row>
    <row r="32" spans="1:6" x14ac:dyDescent="0.2">
      <c r="A32" s="44">
        <v>27</v>
      </c>
      <c r="B32" s="67" t="s">
        <v>56</v>
      </c>
      <c r="C32" s="391">
        <v>2788.16</v>
      </c>
      <c r="D32" s="70">
        <v>34</v>
      </c>
      <c r="E32" s="71">
        <v>1.1251500000000001</v>
      </c>
      <c r="F32" s="71">
        <v>0.9284</v>
      </c>
    </row>
    <row r="33" spans="1:6" x14ac:dyDescent="0.2">
      <c r="A33" s="44">
        <v>28</v>
      </c>
      <c r="B33" s="67" t="s">
        <v>58</v>
      </c>
      <c r="C33" s="391">
        <v>3268.26</v>
      </c>
      <c r="D33" s="70">
        <v>25</v>
      </c>
      <c r="E33" s="71">
        <v>1.01823</v>
      </c>
      <c r="F33" s="71">
        <v>0.80520000000000003</v>
      </c>
    </row>
    <row r="34" spans="1:6" x14ac:dyDescent="0.2">
      <c r="A34" s="44">
        <v>29</v>
      </c>
      <c r="B34" s="67" t="s">
        <v>60</v>
      </c>
      <c r="C34" s="391">
        <v>3429.15</v>
      </c>
      <c r="D34" s="70">
        <v>20</v>
      </c>
      <c r="E34" s="71">
        <v>1.06595</v>
      </c>
      <c r="F34" s="71">
        <v>0.7903</v>
      </c>
    </row>
    <row r="35" spans="1:6" x14ac:dyDescent="0.2">
      <c r="A35" s="44">
        <v>30</v>
      </c>
      <c r="B35" s="67" t="s">
        <v>61</v>
      </c>
      <c r="C35" s="391">
        <v>3497.5</v>
      </c>
      <c r="D35" s="70">
        <v>16</v>
      </c>
      <c r="E35" s="71">
        <v>1.1039399999999999</v>
      </c>
      <c r="F35" s="71">
        <v>0.85460000000000003</v>
      </c>
    </row>
    <row r="36" spans="1:6" x14ac:dyDescent="0.2">
      <c r="A36" s="44">
        <v>31</v>
      </c>
      <c r="B36" s="67" t="s">
        <v>63</v>
      </c>
      <c r="C36" s="391">
        <v>3606.48</v>
      </c>
      <c r="D36" s="70">
        <v>11</v>
      </c>
      <c r="E36" s="71">
        <v>0.84199000000000002</v>
      </c>
      <c r="F36" s="71">
        <v>0.77790000000000004</v>
      </c>
    </row>
    <row r="37" spans="1:6" x14ac:dyDescent="0.2">
      <c r="A37" s="44">
        <v>32</v>
      </c>
      <c r="B37" s="67" t="s">
        <v>65</v>
      </c>
      <c r="C37" s="391">
        <v>3639.77</v>
      </c>
      <c r="D37" s="70">
        <v>10</v>
      </c>
      <c r="E37" s="71">
        <v>0.96462999999999999</v>
      </c>
      <c r="F37" s="71">
        <v>0.7843</v>
      </c>
    </row>
    <row r="38" spans="1:6" x14ac:dyDescent="0.2">
      <c r="A38" s="44">
        <v>33</v>
      </c>
      <c r="B38" s="30" t="s">
        <v>67</v>
      </c>
      <c r="C38" s="391">
        <v>3360.19</v>
      </c>
      <c r="D38" s="70">
        <v>22</v>
      </c>
      <c r="E38" s="71">
        <v>1.11266</v>
      </c>
      <c r="F38" s="71">
        <v>0.81610000000000005</v>
      </c>
    </row>
    <row r="39" spans="1:6" x14ac:dyDescent="0.2">
      <c r="A39" s="44">
        <v>34</v>
      </c>
      <c r="B39" s="52" t="s">
        <v>69</v>
      </c>
      <c r="C39" s="391">
        <v>3415.5</v>
      </c>
      <c r="D39" s="70">
        <v>21</v>
      </c>
      <c r="E39" s="71">
        <v>1.0652999999999999</v>
      </c>
      <c r="F39" s="71">
        <v>0.89300000000000002</v>
      </c>
    </row>
    <row r="40" spans="1:6" x14ac:dyDescent="0.2">
      <c r="A40" s="44">
        <v>35</v>
      </c>
      <c r="B40" s="52" t="s">
        <v>71</v>
      </c>
      <c r="C40" s="391">
        <v>3444.52</v>
      </c>
      <c r="D40" s="70">
        <v>18</v>
      </c>
      <c r="E40" s="71">
        <v>1.08111</v>
      </c>
      <c r="F40" s="71">
        <v>0.86529999999999996</v>
      </c>
    </row>
    <row r="41" spans="1:6" x14ac:dyDescent="0.2">
      <c r="A41" s="44">
        <v>36</v>
      </c>
      <c r="B41" s="30" t="s">
        <v>73</v>
      </c>
      <c r="C41" s="391">
        <v>3437.66</v>
      </c>
      <c r="D41" s="70">
        <v>19</v>
      </c>
      <c r="E41" s="71">
        <v>1.04593</v>
      </c>
      <c r="F41" s="71">
        <v>0.8256</v>
      </c>
    </row>
    <row r="42" spans="1:6" x14ac:dyDescent="0.2">
      <c r="A42" s="44">
        <v>37</v>
      </c>
      <c r="B42" s="30" t="s">
        <v>76</v>
      </c>
      <c r="C42" s="391">
        <v>2911.14</v>
      </c>
      <c r="D42" s="70">
        <v>32</v>
      </c>
      <c r="E42" s="71">
        <v>1.2063600000000001</v>
      </c>
      <c r="F42" s="71">
        <v>0.84960000000000002</v>
      </c>
    </row>
    <row r="43" spans="1:6" x14ac:dyDescent="0.2">
      <c r="A43" s="44">
        <v>38</v>
      </c>
      <c r="B43" s="52" t="s">
        <v>78</v>
      </c>
      <c r="C43" s="391">
        <v>3179.14</v>
      </c>
      <c r="D43" s="70">
        <v>27</v>
      </c>
      <c r="E43" s="71">
        <v>1.0470900000000001</v>
      </c>
      <c r="F43" s="71">
        <v>0.92759999999999998</v>
      </c>
    </row>
    <row r="44" spans="1:6" x14ac:dyDescent="0.2">
      <c r="A44" s="44">
        <v>39</v>
      </c>
      <c r="B44" s="68" t="s">
        <v>80</v>
      </c>
      <c r="C44" s="391">
        <v>3172.34</v>
      </c>
      <c r="D44" s="70">
        <v>28</v>
      </c>
      <c r="E44" s="71">
        <v>1.1111599999999999</v>
      </c>
      <c r="F44" s="71">
        <v>0.90569999999999995</v>
      </c>
    </row>
    <row r="45" spans="1:6" x14ac:dyDescent="0.2">
      <c r="A45" s="44">
        <v>40</v>
      </c>
      <c r="B45" s="30" t="s">
        <v>82</v>
      </c>
      <c r="C45" s="391">
        <v>3224.53</v>
      </c>
      <c r="D45" s="70">
        <v>26</v>
      </c>
      <c r="E45" s="71">
        <v>0.83980999999999995</v>
      </c>
      <c r="F45" s="71">
        <v>0.71399999999999997</v>
      </c>
    </row>
    <row r="46" spans="1:6" x14ac:dyDescent="0.2">
      <c r="A46" s="44">
        <v>41</v>
      </c>
      <c r="B46" s="70" t="s">
        <v>85</v>
      </c>
      <c r="C46" s="391">
        <v>3599.85</v>
      </c>
      <c r="D46" s="70">
        <v>12</v>
      </c>
      <c r="E46" s="71">
        <v>0.98165999999999998</v>
      </c>
      <c r="F46" s="71">
        <v>0.85860000000000003</v>
      </c>
    </row>
    <row r="47" spans="1:6" x14ac:dyDescent="0.2">
      <c r="A47" s="44">
        <v>42</v>
      </c>
      <c r="B47" s="70" t="s">
        <v>89</v>
      </c>
      <c r="C47" s="391">
        <v>3290.72</v>
      </c>
      <c r="D47" s="70">
        <v>23</v>
      </c>
      <c r="E47" s="71">
        <v>1.1148</v>
      </c>
      <c r="F47" s="71">
        <v>0.75239999999999996</v>
      </c>
    </row>
    <row r="48" spans="1:6" x14ac:dyDescent="0.2">
      <c r="A48" s="44"/>
    </row>
    <row r="49" spans="1:2" x14ac:dyDescent="0.2">
      <c r="A49" s="44"/>
      <c r="B49" s="52"/>
    </row>
    <row r="50" spans="1:2" x14ac:dyDescent="0.2">
      <c r="A50" s="44"/>
      <c r="B50" s="68"/>
    </row>
    <row r="51" spans="1:2" x14ac:dyDescent="0.2">
      <c r="A51" s="44"/>
      <c r="B51" s="52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sortState ref="G6:J47">
    <sortCondition descending="1" ref="I6:I47"/>
  </sortState>
  <mergeCells count="1"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1. Participants</vt:lpstr>
      <vt:lpstr>Table 2. Entries</vt:lpstr>
      <vt:lpstr>Table 3. Agronomic Summary</vt:lpstr>
      <vt:lpstr>Table 4. Grain Yield by locn.</vt:lpstr>
      <vt:lpstr>Table 5. State&amp;Zone Yield Means</vt:lpstr>
      <vt:lpstr>Table 6. Grain Volume Weight</vt:lpstr>
      <vt:lpstr>Table 7. Plant Height</vt:lpstr>
      <vt:lpstr>Table 8. Heading Date</vt:lpstr>
      <vt:lpstr>Table 9. Stability Analysis</vt:lpstr>
      <vt:lpstr>Table 10. DNA Marker Data</vt:lpstr>
      <vt:lpstr>Table 11. Stripe (Yellow) Rust</vt:lpstr>
      <vt:lpstr>Table 12. Kenya Rust </vt:lpstr>
      <vt:lpstr>Table 13.  Leaf Area Disease</vt:lpstr>
      <vt:lpstr>Table 14.  Virus Diseases</vt:lpstr>
      <vt:lpstr>Table 15.  Fungal Diseases</vt:lpstr>
      <vt:lpstr>Table 16. Acid Soil Tolerance</vt:lpstr>
      <vt:lpstr>Table 17. Winter injury</vt:lpstr>
      <vt:lpstr>Table 18. Insect Damage</vt:lpstr>
      <vt:lpstr>Table 19. Lodging Scores</vt:lpstr>
      <vt:lpstr>Table 20. Stem Rust Sdling-Adlt</vt:lpstr>
      <vt:lpstr>Table 21. Seedling Leaf Rust</vt:lpstr>
      <vt:lpstr>'Table 20. Stem Rust Sdling-Adlt'!Print_Titles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Graybosch</dc:creator>
  <cp:lastModifiedBy>Steve.Masterson</cp:lastModifiedBy>
  <dcterms:created xsi:type="dcterms:W3CDTF">2014-08-28T18:01:06Z</dcterms:created>
  <dcterms:modified xsi:type="dcterms:W3CDTF">2016-08-04T16:10:45Z</dcterms:modified>
</cp:coreProperties>
</file>